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 hidePivotFieldList="1"/>
  <mc:AlternateContent xmlns:mc="http://schemas.openxmlformats.org/markup-compatibility/2006">
    <mc:Choice Requires="x15">
      <x15ac:absPath xmlns:x15ac="http://schemas.microsoft.com/office/spreadsheetml/2010/11/ac" url="/Volumes/Data/private/pinball/Star Trek TNG - Williams/"/>
    </mc:Choice>
  </mc:AlternateContent>
  <bookViews>
    <workbookView xWindow="0" yWindow="460" windowWidth="28800" windowHeight="17460" tabRatio="500"/>
  </bookViews>
  <sheets>
    <sheet name="Lamps" sheetId="1" r:id="rId1"/>
    <sheet name="PartList" sheetId="3" r:id="rId2"/>
  </sheets>
  <definedNames>
    <definedName name="_xlnm._FilterDatabase" localSheetId="0" hidden="1">Lamps!$A$4:$G$118</definedName>
  </definedNames>
  <calcPr calcId="150000" concurrentCalc="0"/>
  <pivotCaches>
    <pivotCache cacheId="0" r:id="rId3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3" i="3"/>
</calcChain>
</file>

<file path=xl/sharedStrings.xml><?xml version="1.0" encoding="utf-8"?>
<sst xmlns="http://schemas.openxmlformats.org/spreadsheetml/2006/main" count="520" uniqueCount="183">
  <si>
    <t>Color</t>
  </si>
  <si>
    <t>Socket</t>
  </si>
  <si>
    <t xml:space="preserve">Left Bank Top </t>
  </si>
  <si>
    <t xml:space="preserve">Left Bank Middle </t>
  </si>
  <si>
    <t xml:space="preserve">Ship Mode 1 </t>
  </si>
  <si>
    <t xml:space="preserve">Ship Mode 2 </t>
  </si>
  <si>
    <t xml:space="preserve">Left Bank Bottom </t>
  </si>
  <si>
    <t xml:space="preserve">Final Frontier </t>
  </si>
  <si>
    <t xml:space="preserve">Shoot Again </t>
  </si>
  <si>
    <t xml:space="preserve">Ship Mode 7 </t>
  </si>
  <si>
    <t xml:space="preserve">Ship Mode 3 </t>
  </si>
  <si>
    <t xml:space="preserve">Ship Mode 4 </t>
  </si>
  <si>
    <t xml:space="preserve">Ship Mode 5 </t>
  </si>
  <si>
    <t xml:space="preserve">Right Bank Top </t>
  </si>
  <si>
    <t xml:space="preserve">Right Bank Middle </t>
  </si>
  <si>
    <t xml:space="preserve">Command Decision </t>
  </si>
  <si>
    <t xml:space="preserve">Ship Mode 6 </t>
  </si>
  <si>
    <t xml:space="preserve">Right Bank Bottom </t>
  </si>
  <si>
    <t xml:space="preserve">Top Lane Left </t>
  </si>
  <si>
    <t xml:space="preserve">Top Lane Center </t>
  </si>
  <si>
    <t xml:space="preserve">Top Lane Right </t>
  </si>
  <si>
    <t xml:space="preserve">Bonus 4X </t>
  </si>
  <si>
    <t xml:space="preserve">Muttipliers Held </t>
  </si>
  <si>
    <t xml:space="preserve">Bonus 8X </t>
  </si>
  <si>
    <t xml:space="preserve">Bonus 10X </t>
  </si>
  <si>
    <t xml:space="preserve">Generic 1 </t>
  </si>
  <si>
    <t xml:space="preserve">Right Lock </t>
  </si>
  <si>
    <t xml:space="preserve">Holodeck </t>
  </si>
  <si>
    <t xml:space="preserve">Right 2X Shuttle </t>
  </si>
  <si>
    <t xml:space="preserve">Generic 4 </t>
  </si>
  <si>
    <t xml:space="preserve">Right Millions </t>
  </si>
  <si>
    <t xml:space="preserve">Left 2X Shuttle </t>
  </si>
  <si>
    <t xml:space="preserve">Left Return Lane </t>
  </si>
  <si>
    <t xml:space="preserve">Left Launcher </t>
  </si>
  <si>
    <t xml:space="preserve">Advance in Rank </t>
  </si>
  <si>
    <t xml:space="preserve">Generic 6 </t>
  </si>
  <si>
    <t xml:space="preserve">Jackpot </t>
  </si>
  <si>
    <t xml:space="preserve">Extra Ball </t>
  </si>
  <si>
    <t xml:space="preserve">Start Mission </t>
  </si>
  <si>
    <t xml:space="preserve">Generic 3 </t>
  </si>
  <si>
    <t xml:space="preserve">Increase Warp </t>
  </si>
  <si>
    <t xml:space="preserve">Spinner </t>
  </si>
  <si>
    <t xml:space="preserve">Generic 7 </t>
  </si>
  <si>
    <t xml:space="preserve">Left Millions </t>
  </si>
  <si>
    <t xml:space="preserve">Rift </t>
  </si>
  <si>
    <t xml:space="preserve">Time </t>
  </si>
  <si>
    <t xml:space="preserve">Generic 2 </t>
  </si>
  <si>
    <t xml:space="preserve">Top 3-bank Left </t>
  </si>
  <si>
    <t xml:space="preserve">Top 3-bank Center </t>
  </si>
  <si>
    <t xml:space="preserve">Top 3-bank Right </t>
  </si>
  <si>
    <t xml:space="preserve">Left Lock </t>
  </si>
  <si>
    <t xml:space="preserve">Generic 5 </t>
  </si>
  <si>
    <t xml:space="preserve">Worm Hole </t>
  </si>
  <si>
    <t xml:space="preserve">Borg Ship </t>
  </si>
  <si>
    <t>Description</t>
  </si>
  <si>
    <t>Right Return Lane</t>
  </si>
  <si>
    <t xml:space="preserve">Right Launcher </t>
  </si>
  <si>
    <t xml:space="preserve">Millions Jets </t>
  </si>
  <si>
    <t xml:space="preserve">Kickback </t>
  </si>
  <si>
    <t xml:space="preserve">Borg Lock </t>
  </si>
  <si>
    <t xml:space="preserve">Borg Jackpot </t>
  </si>
  <si>
    <t>Buy-in</t>
  </si>
  <si>
    <t>Start Button</t>
  </si>
  <si>
    <t>#555</t>
  </si>
  <si>
    <t>#44</t>
  </si>
  <si>
    <t>#89</t>
  </si>
  <si>
    <t>#906</t>
  </si>
  <si>
    <t>GI</t>
  </si>
  <si>
    <t>orange</t>
  </si>
  <si>
    <t>white</t>
  </si>
  <si>
    <t>red</t>
  </si>
  <si>
    <t>yellow</t>
  </si>
  <si>
    <t>blue</t>
  </si>
  <si>
    <t>green</t>
  </si>
  <si>
    <t xml:space="preserve">Bonus 2X </t>
  </si>
  <si>
    <t>Q</t>
  </si>
  <si>
    <t>Rescue (Jackpot X )</t>
  </si>
  <si>
    <t>teal</t>
  </si>
  <si>
    <t>Backbox</t>
  </si>
  <si>
    <t>G. I.</t>
  </si>
  <si>
    <t>Playfield Flasher</t>
  </si>
  <si>
    <t>Left Borg Flasher</t>
  </si>
  <si>
    <t>Center Borg Flasher</t>
  </si>
  <si>
    <t>Enterprise Flasher</t>
  </si>
  <si>
    <t>Right Borg Flasher</t>
  </si>
  <si>
    <t>Romulan Flasher</t>
  </si>
  <si>
    <t>Piccard Flasher</t>
  </si>
  <si>
    <t>"Star" Flasher</t>
  </si>
  <si>
    <t>"Trek" Flasher</t>
  </si>
  <si>
    <t>My Choice</t>
  </si>
  <si>
    <t xml:space="preserve">701 T10 Noflix PLUS warm white - Superflux </t>
  </si>
  <si>
    <t>Super  / Transporter</t>
  </si>
  <si>
    <t>736 T10 Noflix PLUS teal L - Superflux</t>
  </si>
  <si>
    <t>712 T10 Noflix PLUS green - Superflux</t>
  </si>
  <si>
    <t>762 T10 Noflix PLUS green - GI</t>
  </si>
  <si>
    <t xml:space="preserve">537 BA9s Noflix PLUS green L - Superflux </t>
  </si>
  <si>
    <t xml:space="preserve">756 T10 Noflix PLUS red - GI </t>
  </si>
  <si>
    <t>730 T10 Noflix PLUS orange L - Superflux</t>
  </si>
  <si>
    <t xml:space="preserve">531 BA9s Noflix PLUS red L - Superflux </t>
  </si>
  <si>
    <t>759 T10 Noflix PLUS blue - GI</t>
  </si>
  <si>
    <t>754 T10 Noflix PLUS yellow - GI</t>
  </si>
  <si>
    <t>731 T10 Noflix PLUS red L - Superflux</t>
  </si>
  <si>
    <t>530 BA9s Noflix PLUS orange L - Superflux</t>
  </si>
  <si>
    <t>706 T10 Noflix PLUS red - Superflux</t>
  </si>
  <si>
    <t xml:space="preserve">526 BA9s Noflix PLUS warm white L - Superflux </t>
  </si>
  <si>
    <t>704 T10 Noflix PLUS yellow - Superflux</t>
  </si>
  <si>
    <t>729 T10 Noflix PLUS yellow L - Superflux</t>
  </si>
  <si>
    <t>700 T10 Noflix PLUS cold white - Superflux</t>
  </si>
  <si>
    <t>500 BA9s Noflix PLUS cold white - Superflux</t>
  </si>
  <si>
    <t>525 BA9s Noflix PLUS cold white L - Superflux</t>
  </si>
  <si>
    <t>539 BA9s Noflix PLUS "Rainbow" L - Superflux (fast)</t>
  </si>
  <si>
    <t>710 T10 Noflix PLUS turquoise - Superflux</t>
  </si>
  <si>
    <t>Bird of Prey</t>
  </si>
  <si>
    <t>incandescant bulb</t>
  </si>
  <si>
    <t>Insert G. I.  (bussard)</t>
  </si>
  <si>
    <t>Coin</t>
  </si>
  <si>
    <t>Count</t>
  </si>
  <si>
    <t>turquoise</t>
  </si>
  <si>
    <t>#</t>
  </si>
  <si>
    <t xml:space="preserve">Shields G. I. </t>
  </si>
  <si>
    <t>Insert G. I.  (bumper)</t>
  </si>
  <si>
    <t xml:space="preserve">Playfield G.I. </t>
  </si>
  <si>
    <t>Return Lane</t>
  </si>
  <si>
    <t>Item</t>
  </si>
  <si>
    <t>Jets</t>
  </si>
  <si>
    <t>Right Popper</t>
  </si>
  <si>
    <t>Middle Ramp</t>
  </si>
  <si>
    <t>Shield</t>
  </si>
  <si>
    <t>Autofire</t>
  </si>
  <si>
    <t>Exit Under Gnd.</t>
  </si>
  <si>
    <t>Right Borg</t>
  </si>
  <si>
    <t>Left Borg</t>
  </si>
  <si>
    <t>Center Borg</t>
  </si>
  <si>
    <t>orange = G.I., blue = lamps, green = flasher</t>
  </si>
  <si>
    <t>Lights and Flashers - Star Trek TNG Pinball</t>
  </si>
  <si>
    <t>Pinballcenter LED (Kit)</t>
  </si>
  <si>
    <t>Legend:</t>
  </si>
  <si>
    <t>856 T10 Noflix PLUS red L2 - Superflux</t>
  </si>
  <si>
    <t>701 T10 Noflix PLUS warm white - Superflux</t>
  </si>
  <si>
    <t>501 BA9s Noflix PLUS warm white - Superflux</t>
  </si>
  <si>
    <t>526 BA9s Noflix PLUS warm white L - Superflux</t>
  </si>
  <si>
    <t>537 BA9s Noflix PLUS green L - Superflux</t>
  </si>
  <si>
    <t>529 BA9s Noflix PLUS yellow L - Superflux</t>
  </si>
  <si>
    <t xml:space="preserve">529 BA9s Noflix PLUS yellow L - Superflux </t>
  </si>
  <si>
    <t xml:space="preserve">776 T10 Noflix PLUS warm white </t>
  </si>
  <si>
    <t>62616 Noflix Bumper Light rot / red</t>
  </si>
  <si>
    <t>711 T10 Noflix PLUS teal - Superflux</t>
  </si>
  <si>
    <t>1831 T10 Noflix Flasher "LED" blue</t>
  </si>
  <si>
    <t>additional</t>
  </si>
  <si>
    <t>558 BA9s Noflix PLUS purple - GI</t>
  </si>
  <si>
    <t>557 BA9s Noflix PLUS pink - GI</t>
  </si>
  <si>
    <t>505 BA9s Noflix PLUS orange - Superflux</t>
  </si>
  <si>
    <t>550 BA9s Noflix PLUS cold white - GI</t>
  </si>
  <si>
    <t>560 BA9s Noflix PLUS turquoise - GI</t>
  </si>
  <si>
    <t>561 BA9s Noflix PLUS teal - GI</t>
  </si>
  <si>
    <t>Count of My Choice</t>
  </si>
  <si>
    <t>Row Labels</t>
  </si>
  <si>
    <t>Grand Total</t>
  </si>
  <si>
    <t>Part List</t>
  </si>
  <si>
    <t>715 T10 Noflix PLUS "Rainbow" - Superflux (slow)</t>
  </si>
  <si>
    <t>Data</t>
  </si>
  <si>
    <t>Tractor Beam / Enterprise</t>
  </si>
  <si>
    <t>Romulan, BoP</t>
  </si>
  <si>
    <t>Borg</t>
  </si>
  <si>
    <t>red shirts</t>
  </si>
  <si>
    <t>705 T10 Noflix PLUS orange - Superflux</t>
  </si>
  <si>
    <t>other stuff:</t>
  </si>
  <si>
    <t>post-lights ?</t>
  </si>
  <si>
    <t>backboard decal</t>
  </si>
  <si>
    <t>balls (6), 27mm</t>
  </si>
  <si>
    <t>balls (3), 27mm</t>
  </si>
  <si>
    <t>rubber-set black</t>
  </si>
  <si>
    <t>1 bumper cap red</t>
  </si>
  <si>
    <t>Target Plastic (Romulan,Ferengi,Cardi)</t>
  </si>
  <si>
    <t>Beta Ramp</t>
  </si>
  <si>
    <t>Alpha Ramp</t>
  </si>
  <si>
    <t>Delta Ramp</t>
  </si>
  <si>
    <t>3x flipper rubber black</t>
  </si>
  <si>
    <t>Federstahl</t>
  </si>
  <si>
    <t>2x Lamp socket T10</t>
  </si>
  <si>
    <t>2x Flipper buttons red transparent</t>
  </si>
  <si>
    <t>2x 731 T10 Noflix PLUS red L - Superflux</t>
  </si>
  <si>
    <t>illuminated buttons (but in red, not transparent)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</si>
</sst>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2" tint="-0.249977111117893"/>
      <name val="Arial Narrow"/>
    </font>
    <font>
      <sz val="12"/>
      <color theme="1"/>
      <name val="Arial Narrow"/>
    </font>
    <font>
      <sz val="12"/>
      <name val="Arial Narrow"/>
    </font>
    <font>
      <sz val="12"/>
      <color rgb="FF000000"/>
      <name val="Calibri"/>
      <family val="2"/>
      <scheme val="minor"/>
    </font>
    <font>
      <sz val="12"/>
      <color theme="4" tint="-0.249977111117893"/>
      <name val="Arial Narrow"/>
    </font>
    <font>
      <sz val="8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medium">
        <color auto="1"/>
      </left>
      <right/>
      <top/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1">
    <xf numFmtId="0" fontId="0" fillId="0" borderId="0" xfId="0"/>
    <xf numFmtId="0" fontId="1" fillId="0" borderId="0" xfId="0" applyFont="1"/>
    <xf numFmtId="0" fontId="4" fillId="0" borderId="0" xfId="0" applyFont="1"/>
    <xf numFmtId="0" fontId="2" fillId="0" borderId="0" xfId="3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Alignment="1">
      <alignment horizontal="right"/>
    </xf>
    <xf numFmtId="0" fontId="9" fillId="0" borderId="0" xfId="0" applyFont="1"/>
    <xf numFmtId="0" fontId="0" fillId="0" borderId="0" xfId="0" applyFill="1"/>
    <xf numFmtId="0" fontId="0" fillId="0" borderId="1" xfId="0" applyBorder="1"/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/>
    <xf numFmtId="0" fontId="7" fillId="0" borderId="0" xfId="0" applyFont="1" applyFill="1"/>
    <xf numFmtId="0" fontId="8" fillId="0" borderId="0" xfId="0" applyFont="1" applyFill="1"/>
    <xf numFmtId="0" fontId="5" fillId="0" borderId="0" xfId="0" applyFont="1" applyFill="1"/>
    <xf numFmtId="0" fontId="2" fillId="0" borderId="0" xfId="3" applyFill="1"/>
    <xf numFmtId="0" fontId="0" fillId="0" borderId="0" xfId="0" applyNumberFormat="1"/>
    <xf numFmtId="0" fontId="0" fillId="0" borderId="0" xfId="0" pivotButton="1"/>
    <xf numFmtId="0" fontId="0" fillId="0" borderId="0" xfId="0" applyFill="1" applyBorder="1"/>
    <xf numFmtId="0" fontId="12" fillId="0" borderId="0" xfId="0" applyNumberFormat="1" applyFont="1"/>
    <xf numFmtId="0" fontId="12" fillId="0" borderId="0" xfId="0" applyFont="1"/>
    <xf numFmtId="0" fontId="13" fillId="0" borderId="0" xfId="3" applyFont="1"/>
    <xf numFmtId="0" fontId="2" fillId="2" borderId="0" xfId="3" applyFill="1"/>
    <xf numFmtId="0" fontId="0" fillId="2" borderId="0" xfId="0" applyFill="1"/>
    <xf numFmtId="0" fontId="5" fillId="0" borderId="0" xfId="0" applyFont="1" applyAlignment="1">
      <alignment horizontal="left"/>
    </xf>
  </cellXfs>
  <cellStyles count="8">
    <cellStyle name="Followed Hyperlink" xfId="2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Hyperlink" xfId="1" builtinId="8" hidden="1"/>
    <cellStyle name="Hyperlink" xfId="3" builtinId="8"/>
    <cellStyle name="Normal" xfId="0" builtinId="0"/>
  </cellStyles>
  <dxfs count="12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7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9" tint="-0.24994659260841701"/>
      </font>
      <fill>
        <patternFill patternType="none">
          <bgColor auto="1"/>
        </patternFill>
      </fill>
    </dxf>
    <dxf>
      <font>
        <color theme="9" tint="-0.24994659260841701"/>
      </font>
      <fill>
        <patternFill patternType="none">
          <bgColor auto="1"/>
        </patternFill>
      </fill>
    </dxf>
    <dxf>
      <font>
        <color theme="9" tint="-0.24994659260841701"/>
      </font>
      <fill>
        <patternFill patternType="none">
          <bgColor auto="1"/>
        </patternFill>
      </fill>
    </dxf>
    <dxf>
      <font>
        <color theme="9" tint="-0.24994659260841701"/>
      </font>
      <fill>
        <patternFill patternType="none">
          <bgColor auto="1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252409</xdr:colOff>
      <xdr:row>2</xdr:row>
      <xdr:rowOff>177800</xdr:rowOff>
    </xdr:from>
    <xdr:to>
      <xdr:col>19</xdr:col>
      <xdr:colOff>618508</xdr:colOff>
      <xdr:row>100</xdr:row>
      <xdr:rowOff>88900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9609" y="647700"/>
          <a:ext cx="10272099" cy="19824700"/>
        </a:xfrm>
        <a:prstGeom prst="rect">
          <a:avLst/>
        </a:prstGeom>
      </xdr:spPr>
    </xdr:pic>
    <xdr:clientData/>
  </xdr:twoCellAnchor>
  <xdr:twoCellAnchor editAs="oneCell">
    <xdr:from>
      <xdr:col>7</xdr:col>
      <xdr:colOff>252409</xdr:colOff>
      <xdr:row>3</xdr:row>
      <xdr:rowOff>0</xdr:rowOff>
    </xdr:from>
    <xdr:to>
      <xdr:col>19</xdr:col>
      <xdr:colOff>618508</xdr:colOff>
      <xdr:row>100</xdr:row>
      <xdr:rowOff>114300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9609" y="673100"/>
          <a:ext cx="10272099" cy="19824700"/>
        </a:xfrm>
        <a:prstGeom prst="rect">
          <a:avLst/>
        </a:prstGeom>
      </xdr:spPr>
    </xdr:pic>
    <xdr:clientData/>
  </xdr:twoCellAnchor>
  <xdr:twoCellAnchor editAs="oneCell">
    <xdr:from>
      <xdr:col>7</xdr:col>
      <xdr:colOff>279400</xdr:colOff>
      <xdr:row>101</xdr:row>
      <xdr:rowOff>200210</xdr:rowOff>
    </xdr:from>
    <xdr:to>
      <xdr:col>17</xdr:col>
      <xdr:colOff>482600</xdr:colOff>
      <xdr:row>129</xdr:row>
      <xdr:rowOff>190500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88600" y="20786910"/>
          <a:ext cx="8458200" cy="567989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hael Neuweiler" refreshedDate="43045.546182523147" createdVersion="4" refreshedVersion="4" minRefreshableVersion="3" recordCount="121">
  <cacheSource type="worksheet">
    <worksheetSource ref="G4:G130" sheet="Lamps"/>
  </cacheSource>
  <cacheFields count="1">
    <cacheField name="My Choice" numFmtId="0">
      <sharedItems containsBlank="1" count="43">
        <s v="730 T10 Noflix PLUS orange L - Superflux"/>
        <s v="700 T10 Noflix PLUS cold white - Superflux"/>
        <s v="856 T10 Noflix PLUS red L2 - Superflux"/>
        <s v="531 BA9s Noflix PLUS red L - Superflux "/>
        <s v="710 T10 Noflix PLUS turquoise - Superflux"/>
        <s v="712 T10 Noflix PLUS green - Superflux"/>
        <s v="500 BA9s Noflix PLUS cold white - Superflux"/>
        <s v="525 BA9s Noflix PLUS cold white L - Superflux"/>
        <s v="537 BA9s Noflix PLUS green L - Superflux "/>
        <s v="729 T10 Noflix PLUS yellow L - Superflux"/>
        <s v="731 T10 Noflix PLUS red L - Superflux"/>
        <s v="754 T10 Noflix PLUS yellow - GI"/>
        <s v="705 T10 Noflix PLUS orange - Superflux"/>
        <s v="530 BA9s Noflix PLUS orange L - Superflux"/>
        <s v="759 T10 Noflix PLUS blue - GI"/>
        <s v="704 T10 Noflix PLUS yellow - Superflux"/>
        <s v="706 T10 Noflix PLUS red - Superflux"/>
        <s v="539 BA9s Noflix PLUS &quot;Rainbow&quot; L - Superflux (fast)"/>
        <s v="762 T10 Noflix PLUS green - GI"/>
        <s v="756 T10 Noflix PLUS red - GI "/>
        <m/>
        <s v="incandescant bulb"/>
        <s v="736 T10 Noflix PLUS teal L - Superflux"/>
        <s v="62616 Noflix Bumper Light rot / red"/>
        <s v="550 BA9s Noflix PLUS cold white - GI"/>
        <s v="560 BA9s Noflix PLUS turquoise - GI"/>
        <s v="561 BA9s Noflix PLUS teal - GI"/>
        <s v="505 BA9s Noflix PLUS orange - Superflux"/>
        <s v="701 T10 Noflix PLUS warm white - Superflux"/>
        <s v="715 T10 Noflix PLUS &quot;Rainbow&quot; - Superflux (slow)"/>
        <s v="711 T10 Noflix PLUS teal - Superflux"/>
        <s v="1831 T10 Noflix Flasher &quot;LED&quot; blue"/>
        <s v="558 BA9s Noflix PLUS purple - GI"/>
        <s v="557 BA9s Noflix PLUS pink - GI"/>
        <s v="711 T10 Noflix PLUS teal - Superflux (Borg)" u="1"/>
        <s v="715 T10 Noflix PLUS &quot;Rainbow&quot; - Superflux (slow) (Tractor Beam / Enterprise)" u="1"/>
        <s v="incadescant bulbs (red shirts)" u="1"/>
        <s v="731 T10 Noflix PLUS red L - Superflux " u="1"/>
        <s v="BA9s Noflix PLUS orange L - Superflux" u="1"/>
        <s v="712 T10 Noflix PLUS green - Superflux  (Romulan, BoP)" u="1"/>
        <s v="701 T10 Noflix PLUS warm white - Superflux (Data)" u="1"/>
        <s v="incadescant bulbs" u="1"/>
        <s v="T10 Noflix PLUS orange - Superflux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1">
  <r>
    <x v="0"/>
  </r>
  <r>
    <x v="0"/>
  </r>
  <r>
    <x v="1"/>
  </r>
  <r>
    <x v="1"/>
  </r>
  <r>
    <x v="0"/>
  </r>
  <r>
    <x v="2"/>
  </r>
  <r>
    <x v="3"/>
  </r>
  <r>
    <x v="1"/>
  </r>
  <r>
    <x v="1"/>
  </r>
  <r>
    <x v="1"/>
  </r>
  <r>
    <x v="1"/>
  </r>
  <r>
    <x v="0"/>
  </r>
  <r>
    <x v="0"/>
  </r>
  <r>
    <x v="4"/>
  </r>
  <r>
    <x v="1"/>
  </r>
  <r>
    <x v="0"/>
  </r>
  <r>
    <x v="5"/>
  </r>
  <r>
    <x v="5"/>
  </r>
  <r>
    <x v="5"/>
  </r>
  <r>
    <x v="5"/>
  </r>
  <r>
    <x v="5"/>
  </r>
  <r>
    <x v="5"/>
  </r>
  <r>
    <x v="5"/>
  </r>
  <r>
    <x v="5"/>
  </r>
  <r>
    <x v="6"/>
  </r>
  <r>
    <x v="7"/>
  </r>
  <r>
    <x v="8"/>
  </r>
  <r>
    <x v="0"/>
  </r>
  <r>
    <x v="1"/>
  </r>
  <r>
    <x v="1"/>
  </r>
  <r>
    <x v="9"/>
  </r>
  <r>
    <x v="1"/>
  </r>
  <r>
    <x v="7"/>
  </r>
  <r>
    <x v="10"/>
  </r>
  <r>
    <x v="11"/>
  </r>
  <r>
    <x v="1"/>
  </r>
  <r>
    <x v="12"/>
  </r>
  <r>
    <x v="10"/>
  </r>
  <r>
    <x v="13"/>
  </r>
  <r>
    <x v="7"/>
  </r>
  <r>
    <x v="14"/>
  </r>
  <r>
    <x v="7"/>
  </r>
  <r>
    <x v="13"/>
  </r>
  <r>
    <x v="3"/>
  </r>
  <r>
    <x v="1"/>
  </r>
  <r>
    <x v="15"/>
  </r>
  <r>
    <x v="16"/>
  </r>
  <r>
    <x v="7"/>
  </r>
  <r>
    <x v="7"/>
  </r>
  <r>
    <x v="7"/>
  </r>
  <r>
    <x v="13"/>
  </r>
  <r>
    <x v="13"/>
  </r>
  <r>
    <x v="13"/>
  </r>
  <r>
    <x v="8"/>
  </r>
  <r>
    <x v="7"/>
  </r>
  <r>
    <x v="17"/>
  </r>
  <r>
    <x v="5"/>
  </r>
  <r>
    <x v="5"/>
  </r>
  <r>
    <x v="7"/>
  </r>
  <r>
    <x v="10"/>
  </r>
  <r>
    <x v="7"/>
  </r>
  <r>
    <x v="13"/>
  </r>
  <r>
    <x v="18"/>
  </r>
  <r>
    <x v="19"/>
  </r>
  <r>
    <x v="4"/>
  </r>
  <r>
    <x v="15"/>
  </r>
  <r>
    <x v="20"/>
  </r>
  <r>
    <x v="20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0"/>
  </r>
  <r>
    <x v="20"/>
  </r>
  <r>
    <x v="22"/>
  </r>
  <r>
    <x v="10"/>
  </r>
  <r>
    <x v="23"/>
  </r>
  <r>
    <x v="24"/>
  </r>
  <r>
    <x v="25"/>
  </r>
  <r>
    <x v="26"/>
  </r>
  <r>
    <x v="27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1"/>
  </r>
  <r>
    <x v="28"/>
  </r>
  <r>
    <x v="29"/>
  </r>
  <r>
    <x v="5"/>
  </r>
  <r>
    <x v="30"/>
  </r>
  <r>
    <x v="21"/>
  </r>
  <r>
    <x v="21"/>
  </r>
  <r>
    <x v="21"/>
  </r>
  <r>
    <x v="21"/>
  </r>
  <r>
    <x v="21"/>
  </r>
  <r>
    <x v="21"/>
  </r>
  <r>
    <x v="21"/>
  </r>
  <r>
    <x v="31"/>
  </r>
  <r>
    <x v="31"/>
  </r>
  <r>
    <x v="20"/>
  </r>
  <r>
    <x v="20"/>
  </r>
  <r>
    <x v="20"/>
  </r>
  <r>
    <x v="20"/>
  </r>
  <r>
    <x v="32"/>
  </r>
  <r>
    <x v="33"/>
  </r>
  <r>
    <x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36" firstHeaderRow="1" firstDataRow="1" firstDataCol="1"/>
  <pivotFields count="1">
    <pivotField axis="axisRow" dataField="1" showAll="0" sortType="ascending">
      <items count="44">
        <item x="31"/>
        <item x="6"/>
        <item x="27"/>
        <item x="7"/>
        <item x="13"/>
        <item x="3"/>
        <item x="8"/>
        <item x="17"/>
        <item x="24"/>
        <item x="33"/>
        <item x="32"/>
        <item x="25"/>
        <item x="26"/>
        <item x="23"/>
        <item x="1"/>
        <item x="28"/>
        <item m="1" x="40"/>
        <item x="15"/>
        <item x="12"/>
        <item x="16"/>
        <item x="4"/>
        <item x="30"/>
        <item m="1" x="34"/>
        <item x="5"/>
        <item m="1" x="39"/>
        <item x="29"/>
        <item m="1" x="35"/>
        <item x="9"/>
        <item x="0"/>
        <item x="10"/>
        <item m="1" x="37"/>
        <item x="22"/>
        <item x="11"/>
        <item x="19"/>
        <item x="14"/>
        <item x="18"/>
        <item x="2"/>
        <item m="1" x="38"/>
        <item m="1" x="41"/>
        <item m="1" x="36"/>
        <item h="1" x="21"/>
        <item m="1" x="42"/>
        <item h="1" x="20"/>
        <item t="default"/>
      </items>
    </pivotField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3"/>
    </i>
    <i>
      <x v="25"/>
    </i>
    <i>
      <x v="27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Count of My Choice" fld="0" subtotal="count" baseField="0" baseItem="0"/>
  </dataFields>
  <formats count="4">
    <format dxfId="7">
      <pivotArea collapsedLevelsAreSubtotals="1" fieldPosition="0">
        <references count="1">
          <reference field="0" count="1">
            <x v="11"/>
          </reference>
        </references>
      </pivotArea>
    </format>
    <format dxfId="6">
      <pivotArea collapsedLevelsAreSubtotals="1" fieldPosition="0">
        <references count="1">
          <reference field="0" count="1">
            <x v="12"/>
          </reference>
        </references>
      </pivotArea>
    </format>
    <format dxfId="5">
      <pivotArea collapsedLevelsAreSubtotals="1" fieldPosition="0">
        <references count="1">
          <reference field="0" count="1">
            <x v="27"/>
          </reference>
        </references>
      </pivotArea>
    </format>
    <format dxfId="4">
      <pivotArea dataOnly="0" labelOnly="1" fieldPosition="0">
        <references count="1">
          <reference field="0" count="22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3"/>
            <x v="25"/>
            <x v="27"/>
            <x v="28"/>
            <x v="29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0" Type="http://schemas.openxmlformats.org/officeDocument/2006/relationships/hyperlink" Target="http://www.pinball.center/en/shop/noflix-pinball-leds/bayonet-base-ba9s/superflux/268/ba9s-noflix-plus-orange-superflux" TargetMode="External"/><Relationship Id="rId21" Type="http://schemas.openxmlformats.org/officeDocument/2006/relationships/hyperlink" Target="http://www.pinball.center/en/shop/noflix-pinball-leds/bayonet-base-ba9s/gi/6933/ba9s-noflix-plus-teal-gi" TargetMode="External"/><Relationship Id="rId22" Type="http://schemas.openxmlformats.org/officeDocument/2006/relationships/hyperlink" Target="http://www.pinball.center/en/shop/noflix-pinball-leds/bayonet-base-ba9s/gi/6932/ba9s-noflix-plus-turquoise-gi" TargetMode="External"/><Relationship Id="rId23" Type="http://schemas.openxmlformats.org/officeDocument/2006/relationships/hyperlink" Target="http://www.pinball.center/en/shop/noflix-pinball-leds/bayonet-base-ba9s/gi/6923/ba9s-noflix-plus-cold-white-gi?c=2928" TargetMode="External"/><Relationship Id="rId24" Type="http://schemas.openxmlformats.org/officeDocument/2006/relationships/hyperlink" Target="https://www.pinball.center/en/shop/noflix-pinball-leds/wedge-base-t10/superflux/326/t10-noflix-plus-turquoise-superflux" TargetMode="External"/><Relationship Id="rId25" Type="http://schemas.openxmlformats.org/officeDocument/2006/relationships/hyperlink" Target="http://www.pinball.center/en/shop/noflix-pinball-leds/bayonet-base-ba9s/superflux/265/ba9s-noflix-plus-cold-white-superflux" TargetMode="External"/><Relationship Id="rId26" Type="http://schemas.openxmlformats.org/officeDocument/2006/relationships/hyperlink" Target="http://www.pinball.center/en/shop/noflix-pinball-leds/bayonet-base-ba9s/superflux/280/ba9s-noflix-plus-cold-white-l-superflux" TargetMode="External"/><Relationship Id="rId27" Type="http://schemas.openxmlformats.org/officeDocument/2006/relationships/hyperlink" Target="http://www.pinball.center/en/shop/noflix-pinball-leds/bayonet-base-ba9s/superflux/283/ba9s-noflix-plus-orange-l-superflux" TargetMode="External"/><Relationship Id="rId28" Type="http://schemas.openxmlformats.org/officeDocument/2006/relationships/hyperlink" Target="http://www.pinball.center/en/shop/noflix-pinball-leds/bayonet-base-ba9s/superflux/284/ba9s-noflix-plus-red-l-superflux" TargetMode="External"/><Relationship Id="rId29" Type="http://schemas.openxmlformats.org/officeDocument/2006/relationships/hyperlink" Target="http://www.pinball.center/en/shop/noflix-pinball-leds/bayonet-base-ba9s/superflux/290/ba9s-noflix-plus-green-l-superflux" TargetMode="External"/><Relationship Id="rId1" Type="http://schemas.openxmlformats.org/officeDocument/2006/relationships/hyperlink" Target="https://www.pinball.center/en/shop/noflix-pinball-leds/wedge-base-t10/superflux/336/t10-noflix-plus-orange-l-superflux" TargetMode="External"/><Relationship Id="rId2" Type="http://schemas.openxmlformats.org/officeDocument/2006/relationships/hyperlink" Target="https://www.pinball.center/en/shop/noflix-pinball-leds/wedge-base-t10/superflux/328/t10-noflix-plus-green-superflux" TargetMode="External"/><Relationship Id="rId3" Type="http://schemas.openxmlformats.org/officeDocument/2006/relationships/hyperlink" Target="https://www.pinball.center/en/shop/noflix-pinball-leds/flasher/wedge-base-t10/925/t10-noflix-flasher-led-blau" TargetMode="External"/><Relationship Id="rId4" Type="http://schemas.openxmlformats.org/officeDocument/2006/relationships/hyperlink" Target="https://www.pinball.center/en/shop/noflix-pinball-leds/wedge-base-t10/superflux/319/t10-noflix-plus-warm-white-superflux" TargetMode="External"/><Relationship Id="rId5" Type="http://schemas.openxmlformats.org/officeDocument/2006/relationships/hyperlink" Target="https://www.pinball.center/en/shop/noflix-pinball-leds/wedge-base-t10/superflux/330/t10-noflix-plus-rainbow-superflux-slow" TargetMode="External"/><Relationship Id="rId30" Type="http://schemas.openxmlformats.org/officeDocument/2006/relationships/hyperlink" Target="http://www.pinball.center/en/shop/noflix-pinball-leds/wedge-base-t10/superflux/321/t10-noflix-plus-orange-superflux" TargetMode="External"/><Relationship Id="rId31" Type="http://schemas.openxmlformats.org/officeDocument/2006/relationships/hyperlink" Target="http://www.pinball.center/en/shop/noflix-pinball-leds/wedge-base-t10/superflux/322/t10-noflix-plus-red-superflux" TargetMode="External"/><Relationship Id="rId32" Type="http://schemas.openxmlformats.org/officeDocument/2006/relationships/hyperlink" Target="http://www.pinball.center/en/shop/noflix-pinball-leds/wedge-base-t10/superflux/335/t10-noflix-plus-yellow-l-superflux" TargetMode="External"/><Relationship Id="rId9" Type="http://schemas.openxmlformats.org/officeDocument/2006/relationships/hyperlink" Target="https://www.pinball.center/en/shop/noflix-pinball-leds/bayonet-base-ba9s/superflux/291/ba9s-noflix-plus-rainbow-l-superflux-fast" TargetMode="External"/><Relationship Id="rId6" Type="http://schemas.openxmlformats.org/officeDocument/2006/relationships/hyperlink" Target="http://www.pinball.center/en/shop/pinball-modding/noflix-bumper-light/6711/noflix-bumper-light?c=2975" TargetMode="External"/><Relationship Id="rId7" Type="http://schemas.openxmlformats.org/officeDocument/2006/relationships/hyperlink" Target="https://www.pinball.center/en/shop/noflix-pinball-leds/wedge-base-t10/superflux/364/t10-noflix-plus-red-l2-superflux" TargetMode="External"/><Relationship Id="rId8" Type="http://schemas.openxmlformats.org/officeDocument/2006/relationships/hyperlink" Target="https://www.pinball.center/en/shop/noflix-pinball-leds/wedge-base-t10/superflux/320/t10-noflix-plus-yellow-superflux" TargetMode="External"/><Relationship Id="rId33" Type="http://schemas.openxmlformats.org/officeDocument/2006/relationships/hyperlink" Target="http://www.pinball.center/en/shop/noflix-pinball-leds/wedge-base-t10/superflux/337/t10-noflix-plus-red-l-superflux" TargetMode="External"/><Relationship Id="rId34" Type="http://schemas.openxmlformats.org/officeDocument/2006/relationships/hyperlink" Target="http://www.pinball.center/en/shop/noflix-pinball-leds/wedge-base-t10/superflux/342/t10-noflix-plus-teal-l-superflux" TargetMode="External"/><Relationship Id="rId35" Type="http://schemas.openxmlformats.org/officeDocument/2006/relationships/drawing" Target="../drawings/drawing1.xml"/><Relationship Id="rId10" Type="http://schemas.openxmlformats.org/officeDocument/2006/relationships/hyperlink" Target="https://www.pinball.center/en/shop/noflix-pinball-leds/wedge-base-t10/gi/354/t10-noflix-plus-green-gi" TargetMode="External"/><Relationship Id="rId11" Type="http://schemas.openxmlformats.org/officeDocument/2006/relationships/hyperlink" Target="https://www.pinball.center/en/shop/noflix-pinball-leds/wedge-base-t10/gi/346/t10-noflix-plus-yellow-gi" TargetMode="External"/><Relationship Id="rId12" Type="http://schemas.openxmlformats.org/officeDocument/2006/relationships/hyperlink" Target="https://www.pinball.center/en/shop/noflix-pinball-leds/wedge-base-t10/gi/348/t10-noflix-plus-red-gi" TargetMode="External"/><Relationship Id="rId13" Type="http://schemas.openxmlformats.org/officeDocument/2006/relationships/hyperlink" Target="https://www.pinball.center/en/shop/noflix-pinball-leds/wedge-base-t10/gi/351/t10-noflix-plus-blue-gi" TargetMode="External"/><Relationship Id="rId14" Type="http://schemas.openxmlformats.org/officeDocument/2006/relationships/hyperlink" Target="https://www.pinball.center/en/shop/noflix-pinball-leds/wedge-base-t10/superflux/326/t10-noflix-plus-turquoise-superflux" TargetMode="External"/><Relationship Id="rId15" Type="http://schemas.openxmlformats.org/officeDocument/2006/relationships/hyperlink" Target="http://www.pinball.center/en/shop/noflix-pinball-leds/bayonet-base-ba9s/gi/6929/ba9s-noflix-plus-pink-gi?c=2928" TargetMode="External"/><Relationship Id="rId16" Type="http://schemas.openxmlformats.org/officeDocument/2006/relationships/hyperlink" Target="http://www.pinball.center/en/shop/noflix-pinball-leds/bayonet-base-ba9s/gi/6930/ba9s-noflix-plus-purple-gi?c=2928" TargetMode="External"/><Relationship Id="rId17" Type="http://schemas.openxmlformats.org/officeDocument/2006/relationships/hyperlink" Target="http://www.pinball.center/en/shop/noflix-pinball-leds/wedge-base-t10/superflux/318/t10-noflix-plus-cold-white-superflux" TargetMode="External"/><Relationship Id="rId18" Type="http://schemas.openxmlformats.org/officeDocument/2006/relationships/hyperlink" Target="http://www.pinball.center/en/shop/noflix-pinball-leds/wedge-base-t10/superflux/327/t10-noflix-plus-teal-superflux" TargetMode="External"/><Relationship Id="rId19" Type="http://schemas.openxmlformats.org/officeDocument/2006/relationships/hyperlink" Target="http://www.pinball.center/en/shop/noflix-pinball-leds/wedge-base-t10/superflux/328/t10-noflix-plus-green-superflux" TargetMode="External"/></Relationships>
</file>

<file path=xl/worksheets/_rels/sheet2.xml.rels><?xml version="1.0" encoding="UTF-8" standalone="yes"?>
<Relationships xmlns="http://schemas.openxmlformats.org/package/2006/relationships"><Relationship Id="rId11" Type="http://schemas.openxmlformats.org/officeDocument/2006/relationships/hyperlink" Target="http://www.pinball.center/en/shop/pinball-parts-by-game/star-trek-the-next-generation/7430/delta-ramp-for-star-trek-the-next-generation-a-16811?c=2105" TargetMode="External"/><Relationship Id="rId12" Type="http://schemas.openxmlformats.org/officeDocument/2006/relationships/hyperlink" Target="http://www.pinball.center/en/shop/pinball-parts/pinball-rubber/rings-black/2062/flipper-rubber-premium-black" TargetMode="External"/><Relationship Id="rId13" Type="http://schemas.openxmlformats.org/officeDocument/2006/relationships/hyperlink" Target="http://www.pinball.center/en/shop/pinball-parts/playfield-parts/special-parts/4258/spring-steel-matt" TargetMode="External"/><Relationship Id="rId14" Type="http://schemas.openxmlformats.org/officeDocument/2006/relationships/hyperlink" Target="http://www.pinball.center/en/shop/pinball-parts/playfield-parts/lamp-sockets/964/lamp-socket-wedge-base-t10-555-077-5026-00" TargetMode="External"/><Relationship Id="rId1" Type="http://schemas.openxmlformats.org/officeDocument/2006/relationships/pivotTable" Target="../pivotTables/pivotTable1.xml"/><Relationship Id="rId2" Type="http://schemas.openxmlformats.org/officeDocument/2006/relationships/hyperlink" Target="http://www.pinball.center/en/shop/pinball-parts-by-game/star-trek-the-next-generation/3654/backboard-decal-for-star-trek-the-next-generation?c=2105" TargetMode="External"/><Relationship Id="rId3" Type="http://schemas.openxmlformats.org/officeDocument/2006/relationships/hyperlink" Target="http://www.pinball.center/en/shop/pinball-parts-by-game/star-trek-the-next-generation/4854/rubber-set-for-star-trek-the-next-generation-premium-white?c=2105" TargetMode="External"/><Relationship Id="rId4" Type="http://schemas.openxmlformats.org/officeDocument/2006/relationships/hyperlink" Target="http://www.pinball.center/en/shop/pinball-parts/playfield-parts/bumper-caps/1851/pop-bumper-cap-amber-transparent" TargetMode="External"/><Relationship Id="rId5" Type="http://schemas.openxmlformats.org/officeDocument/2006/relationships/hyperlink" Target="http://www.pinball.center/en/shop/pinball-parts/pinballs/1660/pinball-27mm-standard?c=2168" TargetMode="External"/><Relationship Id="rId6" Type="http://schemas.openxmlformats.org/officeDocument/2006/relationships/hyperlink" Target="http://www.pinball.center/en/shop/pinball-parts/pinballs/1660/pinball-27mm-standard?c=2168" TargetMode="External"/><Relationship Id="rId7" Type="http://schemas.openxmlformats.org/officeDocument/2006/relationships/hyperlink" Target="http://www.pinball.center/en/shop/pinball-parts/cabinet-parts/flipper-buttons/2922/pinball-pushbutton-red-transparent-1" TargetMode="External"/><Relationship Id="rId8" Type="http://schemas.openxmlformats.org/officeDocument/2006/relationships/hyperlink" Target="http://www.pinball.center/en/shop/pinball-parts-by-game/star-trek-the-next-generation/6285/target-plastic-for-star-trek-the-next-generation-03-8939?c=2105" TargetMode="External"/><Relationship Id="rId9" Type="http://schemas.openxmlformats.org/officeDocument/2006/relationships/hyperlink" Target="http://www.pinball.center/en/shop/pinball-parts-by-game/star-trek-the-next-generation/4454/beta-ramp-for-star-trek-the-next-generation?c=2105" TargetMode="External"/><Relationship Id="rId10" Type="http://schemas.openxmlformats.org/officeDocument/2006/relationships/hyperlink" Target="http://www.pinball.center/en/shop/pinball-parts-by-game/star-trek-the-next-generation/4453/alpha-ramp-for-star-trek-the-next-generation?c=210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J124"/>
  <sheetViews>
    <sheetView tabSelected="1" zoomScale="91" zoomScaleNormal="91" zoomScalePageLayoutView="91" workbookViewId="0">
      <selection activeCell="G87" sqref="G87"/>
    </sheetView>
  </sheetViews>
  <sheetFormatPr baseColWidth="10" defaultRowHeight="16" x14ac:dyDescent="0.2"/>
  <cols>
    <col min="1" max="1" width="4.5" customWidth="1"/>
    <col min="2" max="2" width="3.1640625" style="15" customWidth="1"/>
    <col min="3" max="3" width="17.6640625" customWidth="1"/>
    <col min="4" max="4" width="6.6640625" bestFit="1" customWidth="1"/>
    <col min="5" max="5" width="8.33203125" customWidth="1"/>
    <col min="6" max="6" width="36.1640625" customWidth="1"/>
    <col min="7" max="7" width="42.6640625" customWidth="1"/>
  </cols>
  <sheetData>
    <row r="1" spans="1:10" ht="21" x14ac:dyDescent="0.25">
      <c r="A1" s="2" t="s">
        <v>134</v>
      </c>
      <c r="B1" s="13"/>
    </row>
    <row r="2" spans="1:10" x14ac:dyDescent="0.2">
      <c r="I2" t="s">
        <v>136</v>
      </c>
      <c r="J2" t="s">
        <v>133</v>
      </c>
    </row>
    <row r="3" spans="1:10" s="1" customFormat="1" x14ac:dyDescent="0.2">
      <c r="B3" s="14"/>
    </row>
    <row r="4" spans="1:10" s="1" customFormat="1" x14ac:dyDescent="0.2">
      <c r="A4" s="1" t="s">
        <v>123</v>
      </c>
      <c r="B4" s="14" t="s">
        <v>118</v>
      </c>
      <c r="C4" s="1" t="s">
        <v>54</v>
      </c>
      <c r="D4" s="1" t="s">
        <v>1</v>
      </c>
      <c r="E4" s="1" t="s">
        <v>0</v>
      </c>
      <c r="F4" s="1" t="s">
        <v>135</v>
      </c>
      <c r="G4" s="1" t="s">
        <v>89</v>
      </c>
    </row>
    <row r="5" spans="1:10" x14ac:dyDescent="0.2">
      <c r="A5">
        <v>11</v>
      </c>
      <c r="B5" s="15">
        <v>1</v>
      </c>
      <c r="C5" t="s">
        <v>2</v>
      </c>
      <c r="D5" t="s">
        <v>63</v>
      </c>
      <c r="E5" t="s">
        <v>68</v>
      </c>
      <c r="F5" s="5" t="s">
        <v>106</v>
      </c>
      <c r="G5" s="21" t="s">
        <v>97</v>
      </c>
    </row>
    <row r="6" spans="1:10" x14ac:dyDescent="0.2">
      <c r="A6">
        <v>12</v>
      </c>
      <c r="B6" s="15">
        <v>1</v>
      </c>
      <c r="C6" t="s">
        <v>3</v>
      </c>
      <c r="D6" t="s">
        <v>63</v>
      </c>
      <c r="E6" t="s">
        <v>68</v>
      </c>
      <c r="F6" s="5" t="s">
        <v>106</v>
      </c>
      <c r="G6" s="20" t="s">
        <v>97</v>
      </c>
    </row>
    <row r="7" spans="1:10" x14ac:dyDescent="0.2">
      <c r="A7" s="4">
        <v>13</v>
      </c>
      <c r="B7" s="16">
        <v>1</v>
      </c>
      <c r="C7" t="s">
        <v>4</v>
      </c>
      <c r="D7" t="s">
        <v>63</v>
      </c>
      <c r="E7" t="s">
        <v>69</v>
      </c>
      <c r="F7" s="6" t="s">
        <v>138</v>
      </c>
      <c r="G7" s="21" t="s">
        <v>107</v>
      </c>
    </row>
    <row r="8" spans="1:10" x14ac:dyDescent="0.2">
      <c r="A8" s="4">
        <v>14</v>
      </c>
      <c r="B8" s="16">
        <v>1</v>
      </c>
      <c r="C8" t="s">
        <v>5</v>
      </c>
      <c r="D8" t="s">
        <v>63</v>
      </c>
      <c r="E8" t="s">
        <v>69</v>
      </c>
      <c r="F8" s="6" t="s">
        <v>138</v>
      </c>
      <c r="G8" s="20" t="s">
        <v>107</v>
      </c>
    </row>
    <row r="9" spans="1:10" x14ac:dyDescent="0.2">
      <c r="A9">
        <v>15</v>
      </c>
      <c r="B9" s="15">
        <v>1</v>
      </c>
      <c r="C9" t="s">
        <v>6</v>
      </c>
      <c r="D9" t="s">
        <v>63</v>
      </c>
      <c r="E9" t="s">
        <v>68</v>
      </c>
      <c r="F9" s="5" t="s">
        <v>106</v>
      </c>
      <c r="G9" s="20" t="s">
        <v>97</v>
      </c>
    </row>
    <row r="10" spans="1:10" x14ac:dyDescent="0.2">
      <c r="A10">
        <v>16</v>
      </c>
      <c r="B10" s="15">
        <v>1</v>
      </c>
      <c r="C10" t="s">
        <v>7</v>
      </c>
      <c r="D10" t="s">
        <v>63</v>
      </c>
      <c r="E10" t="s">
        <v>70</v>
      </c>
      <c r="F10" s="6" t="s">
        <v>103</v>
      </c>
      <c r="G10" s="21" t="s">
        <v>137</v>
      </c>
    </row>
    <row r="11" spans="1:10" x14ac:dyDescent="0.2">
      <c r="A11">
        <v>17</v>
      </c>
      <c r="B11" s="15">
        <v>1</v>
      </c>
      <c r="C11" t="s">
        <v>8</v>
      </c>
      <c r="D11" t="s">
        <v>64</v>
      </c>
      <c r="E11" t="s">
        <v>70</v>
      </c>
      <c r="F11" s="6" t="s">
        <v>98</v>
      </c>
      <c r="G11" s="21" t="s">
        <v>98</v>
      </c>
    </row>
    <row r="12" spans="1:10" x14ac:dyDescent="0.2">
      <c r="A12" s="4">
        <v>18</v>
      </c>
      <c r="B12" s="16">
        <v>1</v>
      </c>
      <c r="C12" t="s">
        <v>9</v>
      </c>
      <c r="D12" t="s">
        <v>63</v>
      </c>
      <c r="E12" t="s">
        <v>69</v>
      </c>
      <c r="F12" s="6" t="s">
        <v>138</v>
      </c>
      <c r="G12" s="20" t="s">
        <v>107</v>
      </c>
    </row>
    <row r="13" spans="1:10" x14ac:dyDescent="0.2">
      <c r="A13" s="4">
        <v>21</v>
      </c>
      <c r="B13" s="16">
        <v>1</v>
      </c>
      <c r="C13" t="s">
        <v>10</v>
      </c>
      <c r="D13" t="s">
        <v>63</v>
      </c>
      <c r="E13" t="s">
        <v>69</v>
      </c>
      <c r="F13" s="6" t="s">
        <v>138</v>
      </c>
      <c r="G13" s="20" t="s">
        <v>107</v>
      </c>
    </row>
    <row r="14" spans="1:10" x14ac:dyDescent="0.2">
      <c r="A14" s="4">
        <v>22</v>
      </c>
      <c r="B14" s="16">
        <v>1</v>
      </c>
      <c r="C14" t="s">
        <v>11</v>
      </c>
      <c r="D14" t="s">
        <v>63</v>
      </c>
      <c r="E14" t="s">
        <v>69</v>
      </c>
      <c r="F14" s="6" t="s">
        <v>138</v>
      </c>
      <c r="G14" s="20" t="s">
        <v>107</v>
      </c>
    </row>
    <row r="15" spans="1:10" x14ac:dyDescent="0.2">
      <c r="A15" s="4">
        <v>23</v>
      </c>
      <c r="B15" s="16">
        <v>1</v>
      </c>
      <c r="C15" t="s">
        <v>12</v>
      </c>
      <c r="D15" t="s">
        <v>63</v>
      </c>
      <c r="E15" t="s">
        <v>69</v>
      </c>
      <c r="F15" s="6" t="s">
        <v>138</v>
      </c>
      <c r="G15" s="20" t="s">
        <v>107</v>
      </c>
    </row>
    <row r="16" spans="1:10" x14ac:dyDescent="0.2">
      <c r="A16">
        <v>24</v>
      </c>
      <c r="B16" s="16">
        <v>1</v>
      </c>
      <c r="C16" t="s">
        <v>13</v>
      </c>
      <c r="D16" t="s">
        <v>63</v>
      </c>
      <c r="E16" t="s">
        <v>68</v>
      </c>
      <c r="F16" s="5" t="s">
        <v>106</v>
      </c>
      <c r="G16" s="20" t="s">
        <v>97</v>
      </c>
    </row>
    <row r="17" spans="1:7" x14ac:dyDescent="0.2">
      <c r="A17">
        <v>25</v>
      </c>
      <c r="B17" s="16">
        <v>1</v>
      </c>
      <c r="C17" t="s">
        <v>14</v>
      </c>
      <c r="D17" t="s">
        <v>63</v>
      </c>
      <c r="E17" t="s">
        <v>68</v>
      </c>
      <c r="F17" s="5" t="s">
        <v>106</v>
      </c>
      <c r="G17" s="20" t="s">
        <v>97</v>
      </c>
    </row>
    <row r="18" spans="1:7" x14ac:dyDescent="0.2">
      <c r="A18">
        <v>26</v>
      </c>
      <c r="B18" s="16">
        <v>1</v>
      </c>
      <c r="C18" t="s">
        <v>15</v>
      </c>
      <c r="D18" t="s">
        <v>63</v>
      </c>
      <c r="E18" t="s">
        <v>69</v>
      </c>
      <c r="F18" s="6" t="s">
        <v>138</v>
      </c>
      <c r="G18" s="21" t="s">
        <v>111</v>
      </c>
    </row>
    <row r="19" spans="1:7" x14ac:dyDescent="0.2">
      <c r="A19" s="4">
        <v>27</v>
      </c>
      <c r="B19" s="16">
        <v>1</v>
      </c>
      <c r="C19" t="s">
        <v>16</v>
      </c>
      <c r="D19" t="s">
        <v>63</v>
      </c>
      <c r="E19" t="s">
        <v>69</v>
      </c>
      <c r="F19" s="6" t="s">
        <v>138</v>
      </c>
      <c r="G19" s="20" t="s">
        <v>107</v>
      </c>
    </row>
    <row r="20" spans="1:7" x14ac:dyDescent="0.2">
      <c r="A20">
        <v>28</v>
      </c>
      <c r="B20" s="16">
        <v>1</v>
      </c>
      <c r="C20" t="s">
        <v>17</v>
      </c>
      <c r="D20" t="s">
        <v>63</v>
      </c>
      <c r="E20" t="s">
        <v>68</v>
      </c>
      <c r="F20" s="5" t="s">
        <v>106</v>
      </c>
      <c r="G20" s="20" t="s">
        <v>97</v>
      </c>
    </row>
    <row r="21" spans="1:7" x14ac:dyDescent="0.2">
      <c r="A21">
        <v>31</v>
      </c>
      <c r="B21" s="16">
        <v>1</v>
      </c>
      <c r="C21" t="s">
        <v>18</v>
      </c>
      <c r="D21" t="s">
        <v>63</v>
      </c>
      <c r="E21" t="s">
        <v>73</v>
      </c>
      <c r="F21" s="6" t="s">
        <v>93</v>
      </c>
      <c r="G21" s="21" t="s">
        <v>93</v>
      </c>
    </row>
    <row r="22" spans="1:7" x14ac:dyDescent="0.2">
      <c r="A22">
        <v>32</v>
      </c>
      <c r="B22" s="16">
        <v>1</v>
      </c>
      <c r="C22" t="s">
        <v>19</v>
      </c>
      <c r="D22" t="s">
        <v>63</v>
      </c>
      <c r="E22" t="s">
        <v>73</v>
      </c>
      <c r="F22" s="6" t="s">
        <v>93</v>
      </c>
      <c r="G22" s="19" t="s">
        <v>93</v>
      </c>
    </row>
    <row r="23" spans="1:7" x14ac:dyDescent="0.2">
      <c r="A23">
        <v>33</v>
      </c>
      <c r="B23" s="16">
        <v>1</v>
      </c>
      <c r="C23" t="s">
        <v>20</v>
      </c>
      <c r="D23" t="s">
        <v>63</v>
      </c>
      <c r="E23" t="s">
        <v>73</v>
      </c>
      <c r="F23" s="6" t="s">
        <v>93</v>
      </c>
      <c r="G23" s="19" t="s">
        <v>93</v>
      </c>
    </row>
    <row r="24" spans="1:7" x14ac:dyDescent="0.2">
      <c r="A24">
        <v>34</v>
      </c>
      <c r="B24" s="16">
        <v>1</v>
      </c>
      <c r="C24" t="s">
        <v>74</v>
      </c>
      <c r="D24" t="s">
        <v>63</v>
      </c>
      <c r="E24" t="s">
        <v>73</v>
      </c>
      <c r="F24" s="6" t="s">
        <v>93</v>
      </c>
      <c r="G24" s="19" t="s">
        <v>93</v>
      </c>
    </row>
    <row r="25" spans="1:7" x14ac:dyDescent="0.2">
      <c r="A25">
        <v>35</v>
      </c>
      <c r="B25" s="16">
        <v>1</v>
      </c>
      <c r="C25" t="s">
        <v>21</v>
      </c>
      <c r="D25" t="s">
        <v>63</v>
      </c>
      <c r="E25" t="s">
        <v>73</v>
      </c>
      <c r="F25" s="6" t="s">
        <v>93</v>
      </c>
      <c r="G25" s="19" t="s">
        <v>93</v>
      </c>
    </row>
    <row r="26" spans="1:7" x14ac:dyDescent="0.2">
      <c r="A26">
        <v>36</v>
      </c>
      <c r="B26" s="16">
        <v>1</v>
      </c>
      <c r="C26" t="s">
        <v>22</v>
      </c>
      <c r="D26" t="s">
        <v>63</v>
      </c>
      <c r="E26" t="s">
        <v>73</v>
      </c>
      <c r="F26" s="6" t="s">
        <v>93</v>
      </c>
      <c r="G26" s="19" t="s">
        <v>93</v>
      </c>
    </row>
    <row r="27" spans="1:7" x14ac:dyDescent="0.2">
      <c r="A27">
        <v>37</v>
      </c>
      <c r="B27" s="16">
        <v>1</v>
      </c>
      <c r="C27" t="s">
        <v>23</v>
      </c>
      <c r="D27" t="s">
        <v>63</v>
      </c>
      <c r="E27" t="s">
        <v>73</v>
      </c>
      <c r="F27" s="6" t="s">
        <v>93</v>
      </c>
      <c r="G27" s="19" t="s">
        <v>93</v>
      </c>
    </row>
    <row r="28" spans="1:7" x14ac:dyDescent="0.2">
      <c r="A28">
        <v>38</v>
      </c>
      <c r="B28" s="16">
        <v>1</v>
      </c>
      <c r="C28" t="s">
        <v>24</v>
      </c>
      <c r="D28" t="s">
        <v>63</v>
      </c>
      <c r="E28" t="s">
        <v>73</v>
      </c>
      <c r="F28" s="6" t="s">
        <v>93</v>
      </c>
      <c r="G28" s="19" t="s">
        <v>93</v>
      </c>
    </row>
    <row r="29" spans="1:7" x14ac:dyDescent="0.2">
      <c r="A29">
        <v>41</v>
      </c>
      <c r="B29" s="16">
        <v>1</v>
      </c>
      <c r="C29" t="s">
        <v>75</v>
      </c>
      <c r="D29" t="s">
        <v>64</v>
      </c>
      <c r="E29" t="s">
        <v>69</v>
      </c>
      <c r="F29" s="6" t="s">
        <v>139</v>
      </c>
      <c r="G29" s="21" t="s">
        <v>108</v>
      </c>
    </row>
    <row r="30" spans="1:7" x14ac:dyDescent="0.2">
      <c r="A30">
        <v>42</v>
      </c>
      <c r="B30" s="16">
        <v>1</v>
      </c>
      <c r="C30" t="s">
        <v>25</v>
      </c>
      <c r="D30" t="s">
        <v>64</v>
      </c>
      <c r="E30" t="s">
        <v>69</v>
      </c>
      <c r="F30" s="6" t="s">
        <v>140</v>
      </c>
      <c r="G30" s="21" t="s">
        <v>109</v>
      </c>
    </row>
    <row r="31" spans="1:7" x14ac:dyDescent="0.2">
      <c r="A31">
        <v>43</v>
      </c>
      <c r="B31" s="16">
        <v>1</v>
      </c>
      <c r="C31" t="s">
        <v>26</v>
      </c>
      <c r="D31" t="s">
        <v>64</v>
      </c>
      <c r="E31" t="s">
        <v>73</v>
      </c>
      <c r="F31" s="6" t="s">
        <v>141</v>
      </c>
      <c r="G31" s="21" t="s">
        <v>95</v>
      </c>
    </row>
    <row r="32" spans="1:7" x14ac:dyDescent="0.2">
      <c r="A32">
        <v>44</v>
      </c>
      <c r="B32" s="16">
        <v>1</v>
      </c>
      <c r="C32" t="s">
        <v>27</v>
      </c>
      <c r="D32" t="s">
        <v>63</v>
      </c>
      <c r="E32" t="s">
        <v>68</v>
      </c>
      <c r="F32" s="5" t="s">
        <v>106</v>
      </c>
      <c r="G32" s="20" t="s">
        <v>97</v>
      </c>
    </row>
    <row r="33" spans="1:7" x14ac:dyDescent="0.2">
      <c r="A33" s="4">
        <v>45</v>
      </c>
      <c r="B33" s="16">
        <v>1</v>
      </c>
      <c r="C33" t="s">
        <v>28</v>
      </c>
      <c r="D33" t="s">
        <v>63</v>
      </c>
      <c r="E33" t="s">
        <v>69</v>
      </c>
      <c r="F33" s="6" t="s">
        <v>90</v>
      </c>
      <c r="G33" s="20" t="s">
        <v>107</v>
      </c>
    </row>
    <row r="34" spans="1:7" x14ac:dyDescent="0.2">
      <c r="A34" s="4">
        <v>46</v>
      </c>
      <c r="B34" s="16">
        <v>1</v>
      </c>
      <c r="C34" t="s">
        <v>29</v>
      </c>
      <c r="D34" t="s">
        <v>63</v>
      </c>
      <c r="E34" t="s">
        <v>69</v>
      </c>
      <c r="F34" s="6" t="s">
        <v>138</v>
      </c>
      <c r="G34" s="20" t="s">
        <v>107</v>
      </c>
    </row>
    <row r="35" spans="1:7" x14ac:dyDescent="0.2">
      <c r="A35">
        <v>47</v>
      </c>
      <c r="B35" s="16">
        <v>1</v>
      </c>
      <c r="C35" t="s">
        <v>30</v>
      </c>
      <c r="D35" t="s">
        <v>63</v>
      </c>
      <c r="E35" t="s">
        <v>71</v>
      </c>
      <c r="F35" s="7" t="s">
        <v>106</v>
      </c>
      <c r="G35" s="21" t="s">
        <v>106</v>
      </c>
    </row>
    <row r="36" spans="1:7" x14ac:dyDescent="0.2">
      <c r="A36" s="4">
        <v>48</v>
      </c>
      <c r="B36" s="16">
        <v>1</v>
      </c>
      <c r="C36" t="s">
        <v>31</v>
      </c>
      <c r="D36" t="s">
        <v>63</v>
      </c>
      <c r="E36" t="s">
        <v>69</v>
      </c>
      <c r="F36" s="6" t="s">
        <v>90</v>
      </c>
      <c r="G36" s="20" t="s">
        <v>107</v>
      </c>
    </row>
    <row r="37" spans="1:7" x14ac:dyDescent="0.2">
      <c r="A37">
        <v>51</v>
      </c>
      <c r="B37" s="16">
        <v>1</v>
      </c>
      <c r="C37" t="s">
        <v>32</v>
      </c>
      <c r="D37" t="s">
        <v>64</v>
      </c>
      <c r="E37" t="s">
        <v>69</v>
      </c>
      <c r="F37" s="6" t="s">
        <v>140</v>
      </c>
      <c r="G37" s="20" t="s">
        <v>109</v>
      </c>
    </row>
    <row r="38" spans="1:7" x14ac:dyDescent="0.2">
      <c r="A38">
        <v>52</v>
      </c>
      <c r="B38" s="16">
        <v>1</v>
      </c>
      <c r="C38" t="s">
        <v>33</v>
      </c>
      <c r="D38" t="s">
        <v>63</v>
      </c>
      <c r="E38" t="s">
        <v>70</v>
      </c>
      <c r="F38" s="6" t="s">
        <v>101</v>
      </c>
      <c r="G38" s="21" t="s">
        <v>101</v>
      </c>
    </row>
    <row r="39" spans="1:7" x14ac:dyDescent="0.2">
      <c r="A39">
        <v>53</v>
      </c>
      <c r="B39" s="16">
        <v>1</v>
      </c>
      <c r="C39" t="s">
        <v>34</v>
      </c>
      <c r="D39" t="s">
        <v>63</v>
      </c>
      <c r="E39" t="s">
        <v>71</v>
      </c>
      <c r="F39" s="6" t="s">
        <v>100</v>
      </c>
      <c r="G39" s="21" t="s">
        <v>100</v>
      </c>
    </row>
    <row r="40" spans="1:7" x14ac:dyDescent="0.2">
      <c r="A40" s="4">
        <v>54</v>
      </c>
      <c r="B40" s="16">
        <v>1</v>
      </c>
      <c r="C40" t="s">
        <v>35</v>
      </c>
      <c r="D40" t="s">
        <v>63</v>
      </c>
      <c r="E40" t="s">
        <v>69</v>
      </c>
      <c r="F40" s="6" t="s">
        <v>138</v>
      </c>
      <c r="G40" s="20" t="s">
        <v>107</v>
      </c>
    </row>
    <row r="41" spans="1:7" x14ac:dyDescent="0.2">
      <c r="A41">
        <v>55</v>
      </c>
      <c r="B41" s="16">
        <v>1</v>
      </c>
      <c r="C41" t="s">
        <v>91</v>
      </c>
      <c r="D41" t="s">
        <v>63</v>
      </c>
      <c r="E41" t="s">
        <v>68</v>
      </c>
      <c r="F41" s="5" t="s">
        <v>105</v>
      </c>
      <c r="G41" s="21" t="s">
        <v>165</v>
      </c>
    </row>
    <row r="42" spans="1:7" x14ac:dyDescent="0.2">
      <c r="A42">
        <v>56</v>
      </c>
      <c r="B42" s="16">
        <v>1</v>
      </c>
      <c r="C42" t="s">
        <v>36</v>
      </c>
      <c r="D42" t="s">
        <v>63</v>
      </c>
      <c r="E42" t="s">
        <v>70</v>
      </c>
      <c r="F42" s="6" t="s">
        <v>101</v>
      </c>
      <c r="G42" s="19" t="s">
        <v>101</v>
      </c>
    </row>
    <row r="43" spans="1:7" x14ac:dyDescent="0.2">
      <c r="A43">
        <v>57</v>
      </c>
      <c r="B43" s="16">
        <v>1</v>
      </c>
      <c r="C43" t="s">
        <v>37</v>
      </c>
      <c r="D43" t="s">
        <v>64</v>
      </c>
      <c r="E43" t="s">
        <v>70</v>
      </c>
      <c r="F43" s="6" t="s">
        <v>102</v>
      </c>
      <c r="G43" s="21" t="s">
        <v>102</v>
      </c>
    </row>
    <row r="44" spans="1:7" x14ac:dyDescent="0.2">
      <c r="A44">
        <v>58</v>
      </c>
      <c r="B44" s="16">
        <v>1</v>
      </c>
      <c r="C44" t="s">
        <v>38</v>
      </c>
      <c r="D44" t="s">
        <v>64</v>
      </c>
      <c r="E44" t="s">
        <v>69</v>
      </c>
      <c r="F44" s="6" t="s">
        <v>140</v>
      </c>
      <c r="G44" s="20" t="s">
        <v>109</v>
      </c>
    </row>
    <row r="45" spans="1:7" x14ac:dyDescent="0.2">
      <c r="A45">
        <v>59</v>
      </c>
      <c r="B45" s="16">
        <v>1</v>
      </c>
      <c r="C45" t="s">
        <v>15</v>
      </c>
      <c r="D45" t="s">
        <v>63</v>
      </c>
      <c r="E45" t="s">
        <v>72</v>
      </c>
      <c r="F45" s="6" t="s">
        <v>99</v>
      </c>
      <c r="G45" s="21" t="s">
        <v>99</v>
      </c>
    </row>
    <row r="46" spans="1:7" x14ac:dyDescent="0.2">
      <c r="A46">
        <v>61</v>
      </c>
      <c r="B46" s="16">
        <v>1</v>
      </c>
      <c r="C46" t="s">
        <v>39</v>
      </c>
      <c r="D46" t="s">
        <v>64</v>
      </c>
      <c r="E46" t="s">
        <v>69</v>
      </c>
      <c r="F46" s="6" t="s">
        <v>140</v>
      </c>
      <c r="G46" s="20" t="s">
        <v>109</v>
      </c>
    </row>
    <row r="47" spans="1:7" x14ac:dyDescent="0.2">
      <c r="A47">
        <v>62</v>
      </c>
      <c r="B47" s="16">
        <v>1</v>
      </c>
      <c r="C47" t="s">
        <v>40</v>
      </c>
      <c r="D47" t="s">
        <v>64</v>
      </c>
      <c r="E47" t="s">
        <v>68</v>
      </c>
      <c r="F47" s="5" t="s">
        <v>142</v>
      </c>
      <c r="G47" s="20" t="s">
        <v>102</v>
      </c>
    </row>
    <row r="48" spans="1:7" x14ac:dyDescent="0.2">
      <c r="A48">
        <v>63</v>
      </c>
      <c r="B48" s="16">
        <v>1</v>
      </c>
      <c r="C48" t="s">
        <v>41</v>
      </c>
      <c r="D48" t="s">
        <v>64</v>
      </c>
      <c r="E48" t="s">
        <v>70</v>
      </c>
      <c r="F48" s="6" t="s">
        <v>98</v>
      </c>
      <c r="G48" s="19" t="s">
        <v>98</v>
      </c>
    </row>
    <row r="49" spans="1:7" x14ac:dyDescent="0.2">
      <c r="A49" s="4">
        <v>64</v>
      </c>
      <c r="B49" s="16">
        <v>1</v>
      </c>
      <c r="C49" t="s">
        <v>42</v>
      </c>
      <c r="D49" t="s">
        <v>63</v>
      </c>
      <c r="E49" t="s">
        <v>69</v>
      </c>
      <c r="F49" s="6" t="s">
        <v>90</v>
      </c>
      <c r="G49" s="20" t="s">
        <v>107</v>
      </c>
    </row>
    <row r="50" spans="1:7" x14ac:dyDescent="0.2">
      <c r="A50">
        <v>65</v>
      </c>
      <c r="B50" s="16">
        <v>1</v>
      </c>
      <c r="C50" t="s">
        <v>43</v>
      </c>
      <c r="D50" t="s">
        <v>63</v>
      </c>
      <c r="E50" t="s">
        <v>71</v>
      </c>
      <c r="F50" s="6" t="s">
        <v>105</v>
      </c>
      <c r="G50" s="21" t="s">
        <v>105</v>
      </c>
    </row>
    <row r="51" spans="1:7" x14ac:dyDescent="0.2">
      <c r="A51">
        <v>66</v>
      </c>
      <c r="B51" s="16">
        <v>1</v>
      </c>
      <c r="C51" t="s">
        <v>76</v>
      </c>
      <c r="D51" t="s">
        <v>63</v>
      </c>
      <c r="E51" t="s">
        <v>70</v>
      </c>
      <c r="F51" s="6" t="s">
        <v>165</v>
      </c>
      <c r="G51" s="21" t="s">
        <v>103</v>
      </c>
    </row>
    <row r="52" spans="1:7" x14ac:dyDescent="0.2">
      <c r="A52">
        <v>67</v>
      </c>
      <c r="B52" s="16">
        <v>1</v>
      </c>
      <c r="C52" t="s">
        <v>44</v>
      </c>
      <c r="D52" t="s">
        <v>64</v>
      </c>
      <c r="E52" t="s">
        <v>69</v>
      </c>
      <c r="F52" s="6" t="s">
        <v>104</v>
      </c>
      <c r="G52" s="20" t="s">
        <v>109</v>
      </c>
    </row>
    <row r="53" spans="1:7" x14ac:dyDescent="0.2">
      <c r="A53">
        <v>68</v>
      </c>
      <c r="B53" s="16">
        <v>1</v>
      </c>
      <c r="C53" t="s">
        <v>45</v>
      </c>
      <c r="D53" t="s">
        <v>64</v>
      </c>
      <c r="E53" t="s">
        <v>69</v>
      </c>
      <c r="F53" s="6" t="s">
        <v>104</v>
      </c>
      <c r="G53" s="20" t="s">
        <v>109</v>
      </c>
    </row>
    <row r="54" spans="1:7" x14ac:dyDescent="0.2">
      <c r="A54">
        <v>71</v>
      </c>
      <c r="B54" s="16">
        <v>1</v>
      </c>
      <c r="C54" t="s">
        <v>46</v>
      </c>
      <c r="D54" t="s">
        <v>64</v>
      </c>
      <c r="E54" t="s">
        <v>69</v>
      </c>
      <c r="F54" s="17" t="s">
        <v>140</v>
      </c>
      <c r="G54" s="20" t="s">
        <v>109</v>
      </c>
    </row>
    <row r="55" spans="1:7" x14ac:dyDescent="0.2">
      <c r="A55">
        <v>72</v>
      </c>
      <c r="B55" s="16">
        <v>1</v>
      </c>
      <c r="C55" t="s">
        <v>47</v>
      </c>
      <c r="D55" t="s">
        <v>64</v>
      </c>
      <c r="E55" t="s">
        <v>68</v>
      </c>
      <c r="F55" s="5" t="s">
        <v>143</v>
      </c>
      <c r="G55" s="20" t="s">
        <v>102</v>
      </c>
    </row>
    <row r="56" spans="1:7" x14ac:dyDescent="0.2">
      <c r="A56">
        <v>73</v>
      </c>
      <c r="B56" s="16">
        <v>1</v>
      </c>
      <c r="C56" t="s">
        <v>48</v>
      </c>
      <c r="D56" t="s">
        <v>64</v>
      </c>
      <c r="E56" t="s">
        <v>68</v>
      </c>
      <c r="F56" s="5" t="s">
        <v>143</v>
      </c>
      <c r="G56" s="20" t="s">
        <v>102</v>
      </c>
    </row>
    <row r="57" spans="1:7" x14ac:dyDescent="0.2">
      <c r="A57">
        <v>74</v>
      </c>
      <c r="B57" s="16">
        <v>1</v>
      </c>
      <c r="C57" t="s">
        <v>49</v>
      </c>
      <c r="D57" t="s">
        <v>64</v>
      </c>
      <c r="E57" t="s">
        <v>68</v>
      </c>
      <c r="F57" s="5" t="s">
        <v>143</v>
      </c>
      <c r="G57" s="20" t="s">
        <v>102</v>
      </c>
    </row>
    <row r="58" spans="1:7" x14ac:dyDescent="0.2">
      <c r="A58">
        <v>75</v>
      </c>
      <c r="B58" s="16">
        <v>1</v>
      </c>
      <c r="C58" t="s">
        <v>50</v>
      </c>
      <c r="D58" t="s">
        <v>64</v>
      </c>
      <c r="E58" t="s">
        <v>73</v>
      </c>
      <c r="F58" s="6" t="s">
        <v>95</v>
      </c>
      <c r="G58" s="19" t="s">
        <v>95</v>
      </c>
    </row>
    <row r="59" spans="1:7" x14ac:dyDescent="0.2">
      <c r="A59">
        <v>76</v>
      </c>
      <c r="B59" s="16">
        <v>1</v>
      </c>
      <c r="C59" t="s">
        <v>51</v>
      </c>
      <c r="D59" t="s">
        <v>64</v>
      </c>
      <c r="E59" t="s">
        <v>69</v>
      </c>
      <c r="F59" s="6" t="s">
        <v>104</v>
      </c>
      <c r="G59" s="20" t="s">
        <v>109</v>
      </c>
    </row>
    <row r="60" spans="1:7" x14ac:dyDescent="0.2">
      <c r="A60">
        <v>77</v>
      </c>
      <c r="B60" s="16">
        <v>1</v>
      </c>
      <c r="C60" t="s">
        <v>52</v>
      </c>
      <c r="D60" t="s">
        <v>64</v>
      </c>
      <c r="E60" t="s">
        <v>69</v>
      </c>
      <c r="F60" s="6" t="s">
        <v>104</v>
      </c>
      <c r="G60" s="21" t="s">
        <v>110</v>
      </c>
    </row>
    <row r="61" spans="1:7" x14ac:dyDescent="0.2">
      <c r="A61" s="4">
        <v>78</v>
      </c>
      <c r="B61" s="16">
        <v>1</v>
      </c>
      <c r="C61" t="s">
        <v>53</v>
      </c>
      <c r="D61" t="s">
        <v>63</v>
      </c>
      <c r="E61" t="s">
        <v>77</v>
      </c>
      <c r="F61" s="6" t="s">
        <v>144</v>
      </c>
      <c r="G61" s="20" t="s">
        <v>93</v>
      </c>
    </row>
    <row r="62" spans="1:7" x14ac:dyDescent="0.2">
      <c r="A62" s="4">
        <v>79</v>
      </c>
      <c r="B62" s="16">
        <v>1</v>
      </c>
      <c r="C62" t="s">
        <v>53</v>
      </c>
      <c r="D62" t="s">
        <v>63</v>
      </c>
      <c r="E62" t="s">
        <v>77</v>
      </c>
      <c r="F62" s="6" t="s">
        <v>144</v>
      </c>
      <c r="G62" s="20" t="s">
        <v>93</v>
      </c>
    </row>
    <row r="63" spans="1:7" x14ac:dyDescent="0.2">
      <c r="A63">
        <v>81</v>
      </c>
      <c r="B63" s="16">
        <v>1</v>
      </c>
      <c r="C63" t="s">
        <v>55</v>
      </c>
      <c r="D63" t="s">
        <v>64</v>
      </c>
      <c r="E63" t="s">
        <v>69</v>
      </c>
      <c r="F63" s="6" t="s">
        <v>104</v>
      </c>
      <c r="G63" s="20" t="s">
        <v>109</v>
      </c>
    </row>
    <row r="64" spans="1:7" x14ac:dyDescent="0.2">
      <c r="A64">
        <v>82</v>
      </c>
      <c r="B64" s="16">
        <v>1</v>
      </c>
      <c r="C64" t="s">
        <v>56</v>
      </c>
      <c r="D64" t="s">
        <v>63</v>
      </c>
      <c r="E64" t="s">
        <v>70</v>
      </c>
      <c r="F64" s="6" t="s">
        <v>101</v>
      </c>
      <c r="G64" s="19" t="s">
        <v>101</v>
      </c>
    </row>
    <row r="65" spans="1:7" x14ac:dyDescent="0.2">
      <c r="A65">
        <v>83</v>
      </c>
      <c r="B65" s="16">
        <v>1</v>
      </c>
      <c r="C65" t="s">
        <v>57</v>
      </c>
      <c r="D65" t="s">
        <v>64</v>
      </c>
      <c r="E65" t="s">
        <v>69</v>
      </c>
      <c r="F65" s="6" t="s">
        <v>104</v>
      </c>
      <c r="G65" s="20" t="s">
        <v>109</v>
      </c>
    </row>
    <row r="66" spans="1:7" x14ac:dyDescent="0.2">
      <c r="A66">
        <v>84</v>
      </c>
      <c r="B66" s="16">
        <v>1</v>
      </c>
      <c r="C66" t="s">
        <v>58</v>
      </c>
      <c r="D66" t="s">
        <v>64</v>
      </c>
      <c r="E66" t="s">
        <v>68</v>
      </c>
      <c r="F66" s="5" t="s">
        <v>143</v>
      </c>
      <c r="G66" s="20" t="s">
        <v>102</v>
      </c>
    </row>
    <row r="67" spans="1:7" x14ac:dyDescent="0.2">
      <c r="A67">
        <v>85</v>
      </c>
      <c r="B67" s="16">
        <v>1</v>
      </c>
      <c r="C67" t="s">
        <v>59</v>
      </c>
      <c r="D67" t="s">
        <v>63</v>
      </c>
      <c r="E67" t="s">
        <v>73</v>
      </c>
      <c r="F67" s="6" t="s">
        <v>94</v>
      </c>
      <c r="G67" s="21" t="s">
        <v>94</v>
      </c>
    </row>
    <row r="68" spans="1:7" x14ac:dyDescent="0.2">
      <c r="A68">
        <v>86</v>
      </c>
      <c r="B68" s="16">
        <v>1</v>
      </c>
      <c r="C68" t="s">
        <v>60</v>
      </c>
      <c r="D68" t="s">
        <v>63</v>
      </c>
      <c r="E68" t="s">
        <v>70</v>
      </c>
      <c r="F68" s="6" t="s">
        <v>96</v>
      </c>
      <c r="G68" s="21" t="s">
        <v>96</v>
      </c>
    </row>
    <row r="69" spans="1:7" x14ac:dyDescent="0.2">
      <c r="A69">
        <v>87</v>
      </c>
      <c r="B69" s="16">
        <v>1</v>
      </c>
      <c r="C69" t="s">
        <v>61</v>
      </c>
      <c r="D69" t="s">
        <v>63</v>
      </c>
      <c r="E69" t="s">
        <v>117</v>
      </c>
      <c r="F69" s="6"/>
      <c r="G69" s="21" t="s">
        <v>111</v>
      </c>
    </row>
    <row r="70" spans="1:7" x14ac:dyDescent="0.2">
      <c r="A70">
        <v>88</v>
      </c>
      <c r="B70" s="16">
        <v>1</v>
      </c>
      <c r="C70" t="s">
        <v>62</v>
      </c>
      <c r="D70" t="s">
        <v>63</v>
      </c>
      <c r="E70" t="s">
        <v>71</v>
      </c>
      <c r="F70" s="6"/>
      <c r="G70" s="20" t="s">
        <v>105</v>
      </c>
    </row>
    <row r="71" spans="1:7" x14ac:dyDescent="0.2">
      <c r="A71" s="8"/>
      <c r="F71" s="6"/>
      <c r="G71" s="10"/>
    </row>
    <row r="72" spans="1:7" x14ac:dyDescent="0.2">
      <c r="A72" s="1" t="s">
        <v>80</v>
      </c>
      <c r="B72" s="14"/>
      <c r="F72" s="6"/>
      <c r="G72" s="10"/>
    </row>
    <row r="73" spans="1:7" x14ac:dyDescent="0.2">
      <c r="A73">
        <v>20</v>
      </c>
      <c r="B73" s="15">
        <v>1</v>
      </c>
      <c r="C73" t="s">
        <v>124</v>
      </c>
      <c r="D73" t="s">
        <v>65</v>
      </c>
      <c r="E73" t="s">
        <v>69</v>
      </c>
      <c r="F73" s="6" t="s">
        <v>113</v>
      </c>
      <c r="G73" s="18" t="s">
        <v>113</v>
      </c>
    </row>
    <row r="74" spans="1:7" x14ac:dyDescent="0.2">
      <c r="A74">
        <v>21</v>
      </c>
      <c r="B74" s="15">
        <v>1</v>
      </c>
      <c r="C74" t="s">
        <v>125</v>
      </c>
      <c r="D74" t="s">
        <v>65</v>
      </c>
      <c r="E74" t="s">
        <v>69</v>
      </c>
      <c r="F74" s="6" t="s">
        <v>113</v>
      </c>
      <c r="G74" s="18" t="s">
        <v>113</v>
      </c>
    </row>
    <row r="75" spans="1:7" x14ac:dyDescent="0.2">
      <c r="A75">
        <v>22</v>
      </c>
      <c r="B75" s="15">
        <v>2</v>
      </c>
      <c r="C75" t="s">
        <v>126</v>
      </c>
      <c r="D75" t="s">
        <v>65</v>
      </c>
      <c r="E75" t="s">
        <v>69</v>
      </c>
      <c r="F75" s="6" t="s">
        <v>113</v>
      </c>
      <c r="G75" s="18" t="s">
        <v>113</v>
      </c>
    </row>
    <row r="76" spans="1:7" x14ac:dyDescent="0.2">
      <c r="A76">
        <v>23</v>
      </c>
      <c r="B76" s="15">
        <v>3</v>
      </c>
      <c r="C76" t="s">
        <v>127</v>
      </c>
      <c r="D76" t="s">
        <v>66</v>
      </c>
      <c r="E76" t="s">
        <v>77</v>
      </c>
      <c r="F76" s="6" t="s">
        <v>113</v>
      </c>
      <c r="G76" s="18" t="s">
        <v>113</v>
      </c>
    </row>
    <row r="77" spans="1:7" x14ac:dyDescent="0.2">
      <c r="A77">
        <v>24</v>
      </c>
      <c r="B77" s="15">
        <v>1</v>
      </c>
      <c r="C77" t="s">
        <v>128</v>
      </c>
      <c r="D77" t="s">
        <v>66</v>
      </c>
      <c r="E77" t="s">
        <v>70</v>
      </c>
      <c r="F77" s="6" t="s">
        <v>113</v>
      </c>
      <c r="G77" s="18" t="s">
        <v>113</v>
      </c>
    </row>
    <row r="78" spans="1:7" x14ac:dyDescent="0.2">
      <c r="A78">
        <v>25</v>
      </c>
      <c r="B78" s="15">
        <v>1</v>
      </c>
      <c r="C78" t="s">
        <v>129</v>
      </c>
      <c r="D78" t="s">
        <v>65</v>
      </c>
      <c r="E78" t="s">
        <v>69</v>
      </c>
      <c r="F78" s="6" t="s">
        <v>113</v>
      </c>
      <c r="G78" s="18" t="s">
        <v>113</v>
      </c>
    </row>
    <row r="79" spans="1:7" x14ac:dyDescent="0.2">
      <c r="A79">
        <v>26</v>
      </c>
      <c r="B79" s="15">
        <v>2</v>
      </c>
      <c r="C79" t="s">
        <v>130</v>
      </c>
      <c r="D79" t="s">
        <v>66</v>
      </c>
      <c r="E79" t="s">
        <v>77</v>
      </c>
      <c r="F79" s="6" t="s">
        <v>113</v>
      </c>
      <c r="G79" s="18" t="s">
        <v>113</v>
      </c>
    </row>
    <row r="80" spans="1:7" x14ac:dyDescent="0.2">
      <c r="A80">
        <v>27</v>
      </c>
      <c r="B80" s="15">
        <v>2</v>
      </c>
      <c r="C80" t="s">
        <v>131</v>
      </c>
      <c r="D80" t="s">
        <v>66</v>
      </c>
      <c r="E80" t="s">
        <v>77</v>
      </c>
      <c r="F80" s="6" t="s">
        <v>113</v>
      </c>
      <c r="G80" s="18" t="s">
        <v>113</v>
      </c>
    </row>
    <row r="81" spans="1:7" x14ac:dyDescent="0.2">
      <c r="A81">
        <v>28</v>
      </c>
      <c r="B81" s="15">
        <v>2</v>
      </c>
      <c r="C81" t="s">
        <v>132</v>
      </c>
      <c r="D81" t="s">
        <v>66</v>
      </c>
      <c r="E81" t="s">
        <v>77</v>
      </c>
      <c r="F81" s="6" t="s">
        <v>113</v>
      </c>
      <c r="G81" s="18" t="s">
        <v>113</v>
      </c>
    </row>
    <row r="82" spans="1:7" x14ac:dyDescent="0.2">
      <c r="G82" s="10"/>
    </row>
    <row r="83" spans="1:7" x14ac:dyDescent="0.2">
      <c r="A83" s="1" t="s">
        <v>67</v>
      </c>
      <c r="B83" s="14"/>
      <c r="F83" s="6"/>
      <c r="G83" s="10"/>
    </row>
    <row r="84" spans="1:7" x14ac:dyDescent="0.2">
      <c r="A84">
        <v>1</v>
      </c>
      <c r="B84" s="15">
        <v>6</v>
      </c>
      <c r="C84" t="s">
        <v>119</v>
      </c>
      <c r="D84" t="s">
        <v>64</v>
      </c>
      <c r="E84" t="s">
        <v>77</v>
      </c>
      <c r="F84" s="6" t="s">
        <v>92</v>
      </c>
      <c r="G84" s="21" t="s">
        <v>92</v>
      </c>
    </row>
    <row r="85" spans="1:7" x14ac:dyDescent="0.2">
      <c r="A85">
        <v>2</v>
      </c>
      <c r="B85" s="15">
        <v>2</v>
      </c>
      <c r="C85" t="s">
        <v>114</v>
      </c>
      <c r="D85" t="s">
        <v>63</v>
      </c>
      <c r="E85" t="s">
        <v>70</v>
      </c>
      <c r="F85" s="6" t="s">
        <v>101</v>
      </c>
      <c r="G85" s="18" t="s">
        <v>101</v>
      </c>
    </row>
    <row r="86" spans="1:7" x14ac:dyDescent="0.2">
      <c r="A86">
        <v>3</v>
      </c>
      <c r="B86" s="15">
        <v>3</v>
      </c>
      <c r="C86" t="s">
        <v>120</v>
      </c>
      <c r="D86" t="s">
        <v>63</v>
      </c>
      <c r="E86" t="s">
        <v>70</v>
      </c>
      <c r="F86" s="6" t="s">
        <v>101</v>
      </c>
      <c r="G86" s="21" t="s">
        <v>145</v>
      </c>
    </row>
    <row r="87" spans="1:7" x14ac:dyDescent="0.2">
      <c r="A87">
        <v>4</v>
      </c>
      <c r="B87" s="15">
        <v>23</v>
      </c>
      <c r="C87" t="s">
        <v>121</v>
      </c>
      <c r="D87" t="s">
        <v>64</v>
      </c>
      <c r="E87" t="s">
        <v>69</v>
      </c>
      <c r="F87" s="6"/>
      <c r="G87" s="21" t="s">
        <v>152</v>
      </c>
    </row>
    <row r="88" spans="1:7" x14ac:dyDescent="0.2">
      <c r="A88">
        <v>5</v>
      </c>
      <c r="B88" s="15">
        <v>4</v>
      </c>
      <c r="C88" t="s">
        <v>122</v>
      </c>
      <c r="D88" t="s">
        <v>64</v>
      </c>
      <c r="E88" t="s">
        <v>69</v>
      </c>
      <c r="F88" s="6"/>
      <c r="G88" s="21" t="s">
        <v>153</v>
      </c>
    </row>
    <row r="89" spans="1:7" x14ac:dyDescent="0.2">
      <c r="A89">
        <v>6</v>
      </c>
      <c r="B89" s="15">
        <v>2</v>
      </c>
      <c r="C89" t="s">
        <v>112</v>
      </c>
      <c r="D89" t="s">
        <v>64</v>
      </c>
      <c r="E89" t="s">
        <v>77</v>
      </c>
      <c r="F89" s="6"/>
      <c r="G89" s="21" t="s">
        <v>154</v>
      </c>
    </row>
    <row r="90" spans="1:7" x14ac:dyDescent="0.2">
      <c r="A90">
        <v>7</v>
      </c>
      <c r="B90" s="15">
        <v>3</v>
      </c>
      <c r="C90" t="s">
        <v>115</v>
      </c>
      <c r="D90" t="s">
        <v>64</v>
      </c>
      <c r="E90" t="s">
        <v>68</v>
      </c>
      <c r="F90" s="6"/>
      <c r="G90" s="21" t="s">
        <v>151</v>
      </c>
    </row>
    <row r="91" spans="1:7" x14ac:dyDescent="0.2">
      <c r="G91" s="10"/>
    </row>
    <row r="92" spans="1:7" x14ac:dyDescent="0.2">
      <c r="G92" s="10"/>
    </row>
    <row r="93" spans="1:7" x14ac:dyDescent="0.2">
      <c r="G93" s="10"/>
    </row>
    <row r="94" spans="1:7" x14ac:dyDescent="0.2">
      <c r="G94" s="10"/>
    </row>
    <row r="95" spans="1:7" x14ac:dyDescent="0.2">
      <c r="G95" s="10"/>
    </row>
    <row r="96" spans="1:7" x14ac:dyDescent="0.2">
      <c r="G96" s="10"/>
    </row>
    <row r="97" spans="1:8" x14ac:dyDescent="0.2">
      <c r="G97" s="10"/>
    </row>
    <row r="98" spans="1:8" x14ac:dyDescent="0.2">
      <c r="G98" s="10"/>
    </row>
    <row r="99" spans="1:8" x14ac:dyDescent="0.2">
      <c r="G99" s="10"/>
    </row>
    <row r="100" spans="1:8" x14ac:dyDescent="0.2">
      <c r="G100" s="10"/>
    </row>
    <row r="101" spans="1:8" x14ac:dyDescent="0.2">
      <c r="G101" s="10"/>
    </row>
    <row r="102" spans="1:8" x14ac:dyDescent="0.2">
      <c r="G102" s="10"/>
    </row>
    <row r="103" spans="1:8" x14ac:dyDescent="0.2">
      <c r="A103" s="1" t="s">
        <v>78</v>
      </c>
      <c r="B103" s="14"/>
      <c r="G103" s="10"/>
    </row>
    <row r="104" spans="1:8" x14ac:dyDescent="0.2">
      <c r="A104">
        <v>8</v>
      </c>
      <c r="B104" s="15">
        <v>35</v>
      </c>
      <c r="C104" t="s">
        <v>79</v>
      </c>
      <c r="D104" t="s">
        <v>63</v>
      </c>
      <c r="F104" s="6" t="s">
        <v>138</v>
      </c>
    </row>
    <row r="105" spans="1:8" x14ac:dyDescent="0.2">
      <c r="B105" s="11">
        <v>19</v>
      </c>
      <c r="G105" s="20" t="s">
        <v>107</v>
      </c>
    </row>
    <row r="106" spans="1:8" x14ac:dyDescent="0.2">
      <c r="B106" s="11">
        <v>1</v>
      </c>
      <c r="C106" t="s">
        <v>160</v>
      </c>
      <c r="G106" s="21" t="s">
        <v>138</v>
      </c>
      <c r="H106" s="24"/>
    </row>
    <row r="107" spans="1:8" x14ac:dyDescent="0.2">
      <c r="B107" s="11">
        <v>2</v>
      </c>
      <c r="C107" t="s">
        <v>161</v>
      </c>
      <c r="G107" s="21" t="s">
        <v>159</v>
      </c>
    </row>
    <row r="108" spans="1:8" x14ac:dyDescent="0.2">
      <c r="B108" s="11">
        <v>2</v>
      </c>
      <c r="C108" t="s">
        <v>162</v>
      </c>
      <c r="G108" s="21" t="s">
        <v>93</v>
      </c>
    </row>
    <row r="109" spans="1:8" x14ac:dyDescent="0.2">
      <c r="B109" s="11">
        <v>1</v>
      </c>
      <c r="C109" s="24" t="s">
        <v>163</v>
      </c>
      <c r="G109" s="21" t="s">
        <v>146</v>
      </c>
    </row>
    <row r="110" spans="1:8" x14ac:dyDescent="0.2">
      <c r="B110" s="11">
        <v>10</v>
      </c>
      <c r="C110" t="s">
        <v>164</v>
      </c>
      <c r="G110" s="18" t="s">
        <v>113</v>
      </c>
    </row>
    <row r="111" spans="1:8" x14ac:dyDescent="0.2">
      <c r="A111">
        <v>91</v>
      </c>
      <c r="B111" s="15">
        <v>1</v>
      </c>
      <c r="C111" t="s">
        <v>81</v>
      </c>
      <c r="D111" t="s">
        <v>66</v>
      </c>
      <c r="E111" t="s">
        <v>69</v>
      </c>
      <c r="G111" s="18" t="s">
        <v>113</v>
      </c>
    </row>
    <row r="112" spans="1:8" x14ac:dyDescent="0.2">
      <c r="A112">
        <v>92</v>
      </c>
      <c r="B112" s="15">
        <v>1</v>
      </c>
      <c r="C112" t="s">
        <v>82</v>
      </c>
      <c r="D112" t="s">
        <v>66</v>
      </c>
      <c r="E112" t="s">
        <v>69</v>
      </c>
      <c r="G112" s="18" t="s">
        <v>113</v>
      </c>
    </row>
    <row r="113" spans="1:7" x14ac:dyDescent="0.2">
      <c r="A113">
        <v>93</v>
      </c>
      <c r="B113" s="15">
        <v>1</v>
      </c>
      <c r="C113" t="s">
        <v>84</v>
      </c>
      <c r="D113" t="s">
        <v>66</v>
      </c>
      <c r="E113" t="s">
        <v>69</v>
      </c>
      <c r="G113" s="18" t="s">
        <v>113</v>
      </c>
    </row>
    <row r="114" spans="1:7" x14ac:dyDescent="0.2">
      <c r="A114">
        <v>94</v>
      </c>
      <c r="B114" s="15">
        <v>1</v>
      </c>
      <c r="C114" t="s">
        <v>83</v>
      </c>
      <c r="D114" t="s">
        <v>66</v>
      </c>
      <c r="E114" t="s">
        <v>69</v>
      </c>
      <c r="G114" s="18" t="s">
        <v>113</v>
      </c>
    </row>
    <row r="115" spans="1:7" x14ac:dyDescent="0.2">
      <c r="A115">
        <v>95</v>
      </c>
      <c r="B115" s="15">
        <v>1</v>
      </c>
      <c r="C115" s="9" t="s">
        <v>85</v>
      </c>
      <c r="D115" t="s">
        <v>66</v>
      </c>
      <c r="E115" t="s">
        <v>69</v>
      </c>
      <c r="G115" s="18" t="s">
        <v>113</v>
      </c>
    </row>
    <row r="116" spans="1:7" x14ac:dyDescent="0.2">
      <c r="A116">
        <v>96</v>
      </c>
      <c r="B116" s="15">
        <v>1</v>
      </c>
      <c r="C116" t="s">
        <v>86</v>
      </c>
      <c r="D116" t="s">
        <v>66</v>
      </c>
      <c r="E116" t="s">
        <v>69</v>
      </c>
      <c r="G116" s="18" t="s">
        <v>113</v>
      </c>
    </row>
    <row r="117" spans="1:7" x14ac:dyDescent="0.2">
      <c r="A117">
        <v>97</v>
      </c>
      <c r="B117" s="15">
        <v>1</v>
      </c>
      <c r="C117" t="s">
        <v>87</v>
      </c>
      <c r="D117" t="s">
        <v>66</v>
      </c>
      <c r="E117" t="s">
        <v>69</v>
      </c>
      <c r="G117" s="21" t="s">
        <v>147</v>
      </c>
    </row>
    <row r="118" spans="1:7" x14ac:dyDescent="0.2">
      <c r="A118">
        <v>98</v>
      </c>
      <c r="B118" s="15">
        <v>1</v>
      </c>
      <c r="C118" t="s">
        <v>88</v>
      </c>
      <c r="D118" t="s">
        <v>66</v>
      </c>
      <c r="E118" t="s">
        <v>69</v>
      </c>
      <c r="G118" s="10" t="s">
        <v>147</v>
      </c>
    </row>
    <row r="122" spans="1:7" x14ac:dyDescent="0.2">
      <c r="A122" t="s">
        <v>148</v>
      </c>
    </row>
    <row r="123" spans="1:7" x14ac:dyDescent="0.2">
      <c r="B123" s="15">
        <v>4</v>
      </c>
      <c r="G123" s="3" t="s">
        <v>149</v>
      </c>
    </row>
    <row r="124" spans="1:7" x14ac:dyDescent="0.2">
      <c r="B124" s="15">
        <v>4</v>
      </c>
      <c r="G124" s="3" t="s">
        <v>150</v>
      </c>
    </row>
  </sheetData>
  <autoFilter ref="A4:G111"/>
  <phoneticPr fontId="11" type="noConversion"/>
  <conditionalFormatting sqref="G117:G118 G5:G103">
    <cfRule type="expression" dxfId="11" priority="8">
      <formula>NOT(G5 = F5)</formula>
    </cfRule>
  </conditionalFormatting>
  <conditionalFormatting sqref="G105">
    <cfRule type="expression" dxfId="10" priority="10">
      <formula>NOT(G105 = F104)</formula>
    </cfRule>
  </conditionalFormatting>
  <conditionalFormatting sqref="G106:G109">
    <cfRule type="expression" dxfId="9" priority="12">
      <formula>NOT(G106 = F111)</formula>
    </cfRule>
  </conditionalFormatting>
  <conditionalFormatting sqref="G110:G116">
    <cfRule type="expression" dxfId="8" priority="1">
      <formula>NOT(G110 = F110)</formula>
    </cfRule>
  </conditionalFormatting>
  <hyperlinks>
    <hyperlink ref="G5" r:id="rId1"/>
    <hyperlink ref="G21" r:id="rId2"/>
    <hyperlink ref="G117" r:id="rId3" display="#906 / T10 Flasher blue"/>
    <hyperlink ref="G106" r:id="rId4" display="701 T10 Noflix PLUS warm white - Superflux (Data)"/>
    <hyperlink ref="G107" r:id="rId5" display="715 T10 Noflix PLUS &quot;Rainbow&quot; - Superflux (slow) (Tractor Beam / Enterprise)"/>
    <hyperlink ref="G86" r:id="rId6"/>
    <hyperlink ref="G10" r:id="rId7"/>
    <hyperlink ref="G50" r:id="rId8"/>
    <hyperlink ref="G60" r:id="rId9"/>
    <hyperlink ref="G67" r:id="rId10"/>
    <hyperlink ref="G39" r:id="rId11"/>
    <hyperlink ref="G68" r:id="rId12"/>
    <hyperlink ref="G45" r:id="rId13"/>
    <hyperlink ref="G18" r:id="rId14"/>
    <hyperlink ref="G124" r:id="rId15"/>
    <hyperlink ref="G123" r:id="rId16"/>
    <hyperlink ref="G7" r:id="rId17"/>
    <hyperlink ref="G109" r:id="rId18" display="711 T10 Noflix PLUS teal - Superflux (Borg)"/>
    <hyperlink ref="G108" r:id="rId19" display="712 T10 Noflix PLUS green - Superflux  (Romulan, BoP)"/>
    <hyperlink ref="G90" r:id="rId20"/>
    <hyperlink ref="G89" r:id="rId21"/>
    <hyperlink ref="G88" r:id="rId22"/>
    <hyperlink ref="G87" r:id="rId23"/>
    <hyperlink ref="G69" r:id="rId24"/>
    <hyperlink ref="G29" r:id="rId25"/>
    <hyperlink ref="G30" r:id="rId26"/>
    <hyperlink ref="G43" r:id="rId27"/>
    <hyperlink ref="G11" r:id="rId28"/>
    <hyperlink ref="G31" r:id="rId29"/>
    <hyperlink ref="G41" r:id="rId30"/>
    <hyperlink ref="G51" r:id="rId31"/>
    <hyperlink ref="G35" r:id="rId32"/>
    <hyperlink ref="G38" r:id="rId33"/>
    <hyperlink ref="G84" r:id="rId34"/>
  </hyperlinks>
  <pageMargins left="0.25" right="0.25" top="0.75" bottom="0.75" header="0.3" footer="0.3"/>
  <pageSetup paperSize="9" scale="35" orientation="portrait" horizontalDpi="0" verticalDpi="0"/>
  <drawing r:id="rId3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workbookViewId="0">
      <selection activeCell="C8" sqref="C8:C23"/>
    </sheetView>
  </sheetViews>
  <sheetFormatPr baseColWidth="10" defaultRowHeight="16" x14ac:dyDescent="0.2"/>
  <cols>
    <col min="1" max="1" width="42.6640625" customWidth="1"/>
    <col min="2" max="2" width="1.5" customWidth="1"/>
    <col min="5" max="5" width="35.5" customWidth="1"/>
  </cols>
  <sheetData>
    <row r="1" spans="1:6" x14ac:dyDescent="0.2">
      <c r="A1" s="1" t="s">
        <v>158</v>
      </c>
    </row>
    <row r="3" spans="1:6" x14ac:dyDescent="0.2">
      <c r="A3" s="23" t="s">
        <v>156</v>
      </c>
      <c r="B3" t="s">
        <v>155</v>
      </c>
      <c r="C3" s="1" t="s">
        <v>116</v>
      </c>
      <c r="E3" s="1" t="s">
        <v>166</v>
      </c>
    </row>
    <row r="4" spans="1:6" x14ac:dyDescent="0.2">
      <c r="A4" s="12" t="s">
        <v>147</v>
      </c>
      <c r="B4" s="22">
        <v>2</v>
      </c>
      <c r="C4">
        <f>SUMIF(Lamps!$G$5:$G$130, PartList!A4, Lamps!$B$5:$B$130)</f>
        <v>2</v>
      </c>
      <c r="E4" s="3" t="s">
        <v>171</v>
      </c>
    </row>
    <row r="5" spans="1:6" x14ac:dyDescent="0.2">
      <c r="A5" s="12" t="s">
        <v>108</v>
      </c>
      <c r="B5" s="22">
        <v>1</v>
      </c>
      <c r="C5">
        <f>SUMIF(Lamps!$G$5:$G$130, PartList!A5, Lamps!$B$5:$B$130)</f>
        <v>1</v>
      </c>
      <c r="E5" t="s">
        <v>167</v>
      </c>
    </row>
    <row r="6" spans="1:6" x14ac:dyDescent="0.2">
      <c r="A6" s="12" t="s">
        <v>151</v>
      </c>
      <c r="B6" s="22">
        <v>1</v>
      </c>
      <c r="C6">
        <f>SUMIF(Lamps!$G$5:$G$130, PartList!A6, Lamps!$B$5:$B$130)</f>
        <v>3</v>
      </c>
      <c r="E6" s="3" t="s">
        <v>172</v>
      </c>
    </row>
    <row r="7" spans="1:6" x14ac:dyDescent="0.2">
      <c r="A7" s="12" t="s">
        <v>109</v>
      </c>
      <c r="B7" s="22">
        <v>10</v>
      </c>
      <c r="C7">
        <f>SUMIF(Lamps!$G$5:$G$130, PartList!A7, Lamps!$B$5:$B$130)</f>
        <v>10</v>
      </c>
      <c r="E7" s="27" t="s">
        <v>169</v>
      </c>
    </row>
    <row r="8" spans="1:6" x14ac:dyDescent="0.2">
      <c r="A8" s="30" t="s">
        <v>102</v>
      </c>
      <c r="B8" s="22">
        <v>6</v>
      </c>
      <c r="C8" s="4">
        <f>SUMIF(Lamps!$G$5:$G$130, PartList!A8, Lamps!$B$5:$B$130)</f>
        <v>6</v>
      </c>
      <c r="E8" s="27" t="s">
        <v>170</v>
      </c>
    </row>
    <row r="9" spans="1:6" x14ac:dyDescent="0.2">
      <c r="A9" s="30" t="s">
        <v>98</v>
      </c>
      <c r="B9" s="22">
        <v>2</v>
      </c>
      <c r="C9" s="4">
        <f>SUMIF(Lamps!$G$5:$G$130, PartList!A9, Lamps!$B$5:$B$130)</f>
        <v>2</v>
      </c>
      <c r="E9" s="3" t="s">
        <v>168</v>
      </c>
    </row>
    <row r="10" spans="1:6" x14ac:dyDescent="0.2">
      <c r="A10" s="30" t="s">
        <v>95</v>
      </c>
      <c r="B10" s="22">
        <v>2</v>
      </c>
      <c r="C10" s="4">
        <f>SUMIF(Lamps!$G$5:$G$130, PartList!A10, Lamps!$B$5:$B$130)</f>
        <v>2</v>
      </c>
      <c r="E10" s="3" t="s">
        <v>177</v>
      </c>
    </row>
    <row r="11" spans="1:6" x14ac:dyDescent="0.2">
      <c r="A11" s="30" t="s">
        <v>110</v>
      </c>
      <c r="B11" s="22">
        <v>1</v>
      </c>
      <c r="C11" s="4">
        <f>SUMIF(Lamps!$G$5:$G$130, PartList!A11, Lamps!$B$5:$B$130)</f>
        <v>1</v>
      </c>
      <c r="E11" s="28" t="s">
        <v>180</v>
      </c>
      <c r="F11" t="s">
        <v>182</v>
      </c>
    </row>
    <row r="12" spans="1:6" x14ac:dyDescent="0.2">
      <c r="A12" s="30" t="s">
        <v>152</v>
      </c>
      <c r="B12" s="22">
        <v>1</v>
      </c>
      <c r="C12" s="4">
        <f>SUMIF(Lamps!$G$5:$G$130, PartList!A12, Lamps!$B$5:$B$130)</f>
        <v>23</v>
      </c>
      <c r="E12" s="28" t="s">
        <v>179</v>
      </c>
    </row>
    <row r="13" spans="1:6" x14ac:dyDescent="0.2">
      <c r="A13" s="30" t="s">
        <v>150</v>
      </c>
      <c r="B13" s="22">
        <v>1</v>
      </c>
      <c r="C13" s="4">
        <f>SUMIF(Lamps!$G$5:$G$130, PartList!A13, Lamps!$B$5:$B$130)</f>
        <v>4</v>
      </c>
      <c r="E13" s="29" t="s">
        <v>181</v>
      </c>
    </row>
    <row r="14" spans="1:6" x14ac:dyDescent="0.2">
      <c r="A14" s="30" t="s">
        <v>149</v>
      </c>
      <c r="B14" s="22">
        <v>1</v>
      </c>
      <c r="C14" s="4">
        <f>SUMIF(Lamps!$G$5:$G$130, PartList!A14, Lamps!$B$5:$B$130)</f>
        <v>4</v>
      </c>
      <c r="E14" s="27" t="s">
        <v>173</v>
      </c>
    </row>
    <row r="15" spans="1:6" x14ac:dyDescent="0.2">
      <c r="A15" s="30" t="s">
        <v>153</v>
      </c>
      <c r="B15" s="25">
        <v>1</v>
      </c>
      <c r="C15" s="4">
        <f>SUMIF(Lamps!$G$5:$G$130, PartList!A15, Lamps!$B$5:$B$130)</f>
        <v>4</v>
      </c>
      <c r="E15" s="3" t="s">
        <v>178</v>
      </c>
    </row>
    <row r="16" spans="1:6" x14ac:dyDescent="0.2">
      <c r="A16" s="30" t="s">
        <v>154</v>
      </c>
      <c r="B16" s="25">
        <v>1</v>
      </c>
      <c r="C16" s="4">
        <f>SUMIF(Lamps!$G$5:$G$130, PartList!A16, Lamps!$B$5:$B$130)</f>
        <v>2</v>
      </c>
    </row>
    <row r="17" spans="1:5" x14ac:dyDescent="0.2">
      <c r="A17" s="30" t="s">
        <v>145</v>
      </c>
      <c r="B17" s="22">
        <v>1</v>
      </c>
      <c r="C17" s="4">
        <f>SUMIF(Lamps!$G$5:$G$130, PartList!A17, Lamps!$B$5:$B$130)</f>
        <v>3</v>
      </c>
      <c r="E17" s="3" t="s">
        <v>175</v>
      </c>
    </row>
    <row r="18" spans="1:5" x14ac:dyDescent="0.2">
      <c r="A18" s="30" t="s">
        <v>107</v>
      </c>
      <c r="B18" s="22">
        <v>13</v>
      </c>
      <c r="C18" s="4">
        <f>SUMIF(Lamps!$G$5:$G$130, PartList!A18, Lamps!$B$5:$B$130)</f>
        <v>31</v>
      </c>
      <c r="E18" s="3" t="s">
        <v>174</v>
      </c>
    </row>
    <row r="19" spans="1:5" x14ac:dyDescent="0.2">
      <c r="A19" s="30" t="s">
        <v>138</v>
      </c>
      <c r="B19" s="22">
        <v>1</v>
      </c>
      <c r="C19" s="4">
        <f>SUMIF(Lamps!$G$5:$G$130, PartList!A19, Lamps!$B$5:$B$130)</f>
        <v>1</v>
      </c>
      <c r="E19" s="3" t="s">
        <v>176</v>
      </c>
    </row>
    <row r="20" spans="1:5" x14ac:dyDescent="0.2">
      <c r="A20" s="30" t="s">
        <v>105</v>
      </c>
      <c r="B20" s="22">
        <v>2</v>
      </c>
      <c r="C20" s="4">
        <f>SUMIF(Lamps!$G$5:$G$130, PartList!A20, Lamps!$B$5:$B$130)</f>
        <v>2</v>
      </c>
    </row>
    <row r="21" spans="1:5" x14ac:dyDescent="0.2">
      <c r="A21" s="30" t="s">
        <v>165</v>
      </c>
      <c r="B21" s="22">
        <v>1</v>
      </c>
      <c r="C21" s="4">
        <f>SUMIF(Lamps!$G$5:$G$130, PartList!A21, Lamps!$B$5:$B$130)</f>
        <v>1</v>
      </c>
      <c r="E21" s="26"/>
    </row>
    <row r="22" spans="1:5" x14ac:dyDescent="0.2">
      <c r="A22" s="30" t="s">
        <v>103</v>
      </c>
      <c r="B22" s="22">
        <v>1</v>
      </c>
      <c r="C22" s="4">
        <f>SUMIF(Lamps!$G$5:$G$130, PartList!A22, Lamps!$B$5:$B$130)</f>
        <v>1</v>
      </c>
    </row>
    <row r="23" spans="1:5" x14ac:dyDescent="0.2">
      <c r="A23" s="30" t="s">
        <v>111</v>
      </c>
      <c r="B23" s="22">
        <v>2</v>
      </c>
      <c r="C23" s="4">
        <f>SUMIF(Lamps!$G$5:$G$130, PartList!A23, Lamps!$B$5:$B$130)</f>
        <v>2</v>
      </c>
    </row>
    <row r="24" spans="1:5" x14ac:dyDescent="0.2">
      <c r="A24" s="30" t="s">
        <v>146</v>
      </c>
      <c r="B24" s="22">
        <v>1</v>
      </c>
      <c r="C24">
        <f>SUMIF(Lamps!$G$5:$G$130, PartList!A24, Lamps!$B$5:$B$130)</f>
        <v>1</v>
      </c>
    </row>
    <row r="25" spans="1:5" x14ac:dyDescent="0.2">
      <c r="A25" s="30" t="s">
        <v>93</v>
      </c>
      <c r="B25" s="22">
        <v>11</v>
      </c>
      <c r="C25">
        <f>SUMIF(Lamps!$G$5:$G$130, PartList!A25, Lamps!$B$5:$B$130)</f>
        <v>12</v>
      </c>
    </row>
    <row r="26" spans="1:5" x14ac:dyDescent="0.2">
      <c r="A26" s="30" t="s">
        <v>159</v>
      </c>
      <c r="B26" s="22">
        <v>1</v>
      </c>
      <c r="C26">
        <f>SUMIF(Lamps!$G$5:$G$130, PartList!A26, Lamps!$B$5:$B$130)</f>
        <v>2</v>
      </c>
    </row>
    <row r="27" spans="1:5" x14ac:dyDescent="0.2">
      <c r="A27" s="30" t="s">
        <v>106</v>
      </c>
      <c r="B27" s="25">
        <v>1</v>
      </c>
      <c r="C27" s="26">
        <f>SUMIF(Lamps!$G$5:$G$130, PartList!A27, Lamps!$B$5:$B$130)</f>
        <v>1</v>
      </c>
    </row>
    <row r="28" spans="1:5" x14ac:dyDescent="0.2">
      <c r="A28" s="30" t="s">
        <v>97</v>
      </c>
      <c r="B28" s="22">
        <v>7</v>
      </c>
      <c r="C28">
        <f>SUMIF(Lamps!$G$5:$G$130, PartList!A28, Lamps!$B$5:$B$130)</f>
        <v>7</v>
      </c>
    </row>
    <row r="29" spans="1:5" x14ac:dyDescent="0.2">
      <c r="A29" s="30" t="s">
        <v>101</v>
      </c>
      <c r="B29" s="22">
        <v>4</v>
      </c>
      <c r="C29">
        <f>SUMIF(Lamps!$G$5:$G$130, PartList!A29, Lamps!$B$5:$B$130)</f>
        <v>5</v>
      </c>
    </row>
    <row r="30" spans="1:5" x14ac:dyDescent="0.2">
      <c r="A30" s="12" t="s">
        <v>92</v>
      </c>
      <c r="B30" s="22">
        <v>1</v>
      </c>
      <c r="C30">
        <f>SUMIF(Lamps!$G$5:$G$130, PartList!A30, Lamps!$B$5:$B$130)</f>
        <v>6</v>
      </c>
    </row>
    <row r="31" spans="1:5" x14ac:dyDescent="0.2">
      <c r="A31" s="12" t="s">
        <v>100</v>
      </c>
      <c r="B31" s="22">
        <v>1</v>
      </c>
      <c r="C31">
        <f>SUMIF(Lamps!$G$5:$G$130, PartList!A31, Lamps!$B$5:$B$130)</f>
        <v>1</v>
      </c>
    </row>
    <row r="32" spans="1:5" x14ac:dyDescent="0.2">
      <c r="A32" s="12" t="s">
        <v>96</v>
      </c>
      <c r="B32" s="22">
        <v>1</v>
      </c>
      <c r="C32">
        <f>SUMIF(Lamps!$G$5:$G$130, PartList!A32, Lamps!$B$5:$B$130)</f>
        <v>1</v>
      </c>
    </row>
    <row r="33" spans="1:3" x14ac:dyDescent="0.2">
      <c r="A33" s="12" t="s">
        <v>99</v>
      </c>
      <c r="B33" s="22">
        <v>1</v>
      </c>
      <c r="C33">
        <f>SUMIF(Lamps!$G$5:$G$130, PartList!A33, Lamps!$B$5:$B$130)</f>
        <v>1</v>
      </c>
    </row>
    <row r="34" spans="1:3" x14ac:dyDescent="0.2">
      <c r="A34" s="12" t="s">
        <v>94</v>
      </c>
      <c r="B34" s="22">
        <v>1</v>
      </c>
      <c r="C34">
        <f>SUMIF(Lamps!$G$5:$G$130, PartList!A34, Lamps!$B$5:$B$130)</f>
        <v>1</v>
      </c>
    </row>
    <row r="35" spans="1:3" x14ac:dyDescent="0.2">
      <c r="A35" s="12" t="s">
        <v>137</v>
      </c>
      <c r="B35" s="22">
        <v>1</v>
      </c>
      <c r="C35">
        <f>SUMIF(Lamps!$G$5:$G$130, PartList!A35, Lamps!$B$5:$B$130)</f>
        <v>1</v>
      </c>
    </row>
    <row r="36" spans="1:3" x14ac:dyDescent="0.2">
      <c r="A36" s="12" t="s">
        <v>157</v>
      </c>
      <c r="B36" s="22">
        <v>82</v>
      </c>
      <c r="C36">
        <f>SUMIF(Lamps!$G$5:$G$130, PartList!A36, Lamps!$B$5:$B$130)</f>
        <v>0</v>
      </c>
    </row>
    <row r="37" spans="1:3" x14ac:dyDescent="0.2">
      <c r="C37">
        <f>SUMIF(Lamps!$G$5:$G$130, PartList!A37, Lamps!$B$5:$B$130)</f>
        <v>0</v>
      </c>
    </row>
    <row r="38" spans="1:3" x14ac:dyDescent="0.2">
      <c r="C38">
        <f>SUMIF(Lamps!$G$5:$G$130, PartList!A38, Lamps!$B$5:$B$130)</f>
        <v>0</v>
      </c>
    </row>
    <row r="39" spans="1:3" x14ac:dyDescent="0.2">
      <c r="C39">
        <f>SUMIF(Lamps!$G$5:$G$130, PartList!A39, Lamps!$B$5:$B$130)</f>
        <v>0</v>
      </c>
    </row>
    <row r="40" spans="1:3" x14ac:dyDescent="0.2">
      <c r="C40">
        <f>SUMIF(Lamps!$G$5:$G$130, PartList!A40, Lamps!$B$5:$B$130)</f>
        <v>0</v>
      </c>
    </row>
    <row r="41" spans="1:3" x14ac:dyDescent="0.2">
      <c r="C41">
        <f>SUMIF(Lamps!$G$5:$G$130, PartList!A41, Lamps!$B$5:$B$130)</f>
        <v>0</v>
      </c>
    </row>
    <row r="42" spans="1:3" x14ac:dyDescent="0.2">
      <c r="C42">
        <f>SUMIF(Lamps!$G$5:$G$130, PartList!A42, Lamps!$B$5:$B$130)</f>
        <v>0</v>
      </c>
    </row>
    <row r="43" spans="1:3" x14ac:dyDescent="0.2">
      <c r="C43">
        <f>SUMIF(Lamps!$G$5:$G$130, PartList!A43, Lamps!$B$5:$B$130)</f>
        <v>0</v>
      </c>
    </row>
    <row r="44" spans="1:3" x14ac:dyDescent="0.2">
      <c r="C44">
        <f>SUMIF(Lamps!$G$5:$G$130, PartList!A44, Lamps!$B$5:$B$130)</f>
        <v>0</v>
      </c>
    </row>
    <row r="45" spans="1:3" x14ac:dyDescent="0.2">
      <c r="C45">
        <f>SUMIF(Lamps!$G$5:$G$130, PartList!A45, Lamps!$B$5:$B$130)</f>
        <v>0</v>
      </c>
    </row>
    <row r="46" spans="1:3" x14ac:dyDescent="0.2">
      <c r="C46">
        <f>SUMIF(Lamps!$G$5:$G$130, PartList!A46, Lamps!$B$5:$B$130)</f>
        <v>0</v>
      </c>
    </row>
    <row r="47" spans="1:3" x14ac:dyDescent="0.2">
      <c r="C47">
        <f>SUMIF(Lamps!$G$5:$G$130, PartList!A47, Lamps!$B$5:$B$130)</f>
        <v>0</v>
      </c>
    </row>
    <row r="48" spans="1:3" x14ac:dyDescent="0.2">
      <c r="C48">
        <f>SUMIF(Lamps!$G$5:$G$130, PartList!A48, Lamps!$B$5:$B$130)</f>
        <v>0</v>
      </c>
    </row>
    <row r="49" spans="3:3" x14ac:dyDescent="0.2">
      <c r="C49">
        <f>SUMIF(Lamps!$G$5:$G$130, PartList!A49, Lamps!$B$5:$B$130)</f>
        <v>0</v>
      </c>
    </row>
    <row r="50" spans="3:3" x14ac:dyDescent="0.2">
      <c r="C50">
        <f>SUMIF(Lamps!$G$5:$G$130, PartList!A50, Lamps!$B$5:$B$130)</f>
        <v>0</v>
      </c>
    </row>
    <row r="51" spans="3:3" x14ac:dyDescent="0.2">
      <c r="C51">
        <f>SUMIF(Lamps!$G$5:$G$130, PartList!A51, Lamps!$B$5:$B$130)</f>
        <v>0</v>
      </c>
    </row>
    <row r="52" spans="3:3" x14ac:dyDescent="0.2">
      <c r="C52">
        <f>SUMIF(Lamps!$G$5:$G$130, PartList!A52, Lamps!$B$5:$B$130)</f>
        <v>0</v>
      </c>
    </row>
    <row r="53" spans="3:3" x14ac:dyDescent="0.2">
      <c r="C53">
        <f>SUMIF(Lamps!$G$5:$G$130, PartList!A53, Lamps!$B$5:$B$130)</f>
        <v>0</v>
      </c>
    </row>
    <row r="54" spans="3:3" x14ac:dyDescent="0.2">
      <c r="C54">
        <f>SUMIF(Lamps!$G$5:$G$130, PartList!A54, Lamps!$B$5:$B$130)</f>
        <v>0</v>
      </c>
    </row>
    <row r="55" spans="3:3" x14ac:dyDescent="0.2">
      <c r="C55">
        <f>SUMIF(Lamps!$G$5:$G$130, PartList!A55, Lamps!$B$5:$B$130)</f>
        <v>0</v>
      </c>
    </row>
    <row r="56" spans="3:3" x14ac:dyDescent="0.2">
      <c r="C56">
        <f>SUMIF(Lamps!$G$5:$G$130, PartList!A56, Lamps!$B$5:$B$130)</f>
        <v>0</v>
      </c>
    </row>
    <row r="57" spans="3:3" x14ac:dyDescent="0.2">
      <c r="C57">
        <f>SUMIF(Lamps!$G$5:$G$130, PartList!A57, Lamps!$B$5:$B$130)</f>
        <v>0</v>
      </c>
    </row>
    <row r="58" spans="3:3" x14ac:dyDescent="0.2">
      <c r="C58">
        <f>SUMIF(Lamps!$G$5:$G$130, PartList!A58, Lamps!$B$5:$B$130)</f>
        <v>0</v>
      </c>
    </row>
    <row r="59" spans="3:3" x14ac:dyDescent="0.2">
      <c r="C59">
        <f>SUMIF(Lamps!$G$5:$G$130, PartList!A59, Lamps!$B$5:$B$130)</f>
        <v>0</v>
      </c>
    </row>
    <row r="60" spans="3:3" x14ac:dyDescent="0.2">
      <c r="C60">
        <f>SUMIF(Lamps!$G$5:$G$130, PartList!A60, Lamps!$B$5:$B$130)</f>
        <v>0</v>
      </c>
    </row>
    <row r="63" spans="3:3" x14ac:dyDescent="0.2">
      <c r="C63">
        <f>SUM(C4:C62)</f>
        <v>144</v>
      </c>
    </row>
  </sheetData>
  <hyperlinks>
    <hyperlink ref="E9" r:id="rId2"/>
    <hyperlink ref="E4" r:id="rId3" display="rubber-set"/>
    <hyperlink ref="E6" r:id="rId4" display="bumper cap"/>
    <hyperlink ref="E7" r:id="rId5"/>
    <hyperlink ref="E8" r:id="rId6"/>
    <hyperlink ref="E11" r:id="rId7" display="Flipper buttons red transparent"/>
    <hyperlink ref="E14" r:id="rId8"/>
    <hyperlink ref="E18" r:id="rId9"/>
    <hyperlink ref="E17" r:id="rId10"/>
    <hyperlink ref="E19" r:id="rId11"/>
    <hyperlink ref="E10" r:id="rId12"/>
    <hyperlink ref="E15" r:id="rId13"/>
    <hyperlink ref="E12" r:id="rId1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Lamps</vt:lpstr>
      <vt:lpstr>PartList</vt:lpstr>
    </vt:vector>
  </TitlesOfParts>
  <Company>innoQ Schweiz GmbH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Neuweiler</dc:creator>
  <cp:lastModifiedBy>Michael Neuweiler</cp:lastModifiedBy>
  <cp:lastPrinted>2017-10-30T11:31:47Z</cp:lastPrinted>
  <dcterms:created xsi:type="dcterms:W3CDTF">2017-10-25T08:37:05Z</dcterms:created>
  <dcterms:modified xsi:type="dcterms:W3CDTF">2017-11-07T08:45:58Z</dcterms:modified>
</cp:coreProperties>
</file>